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320" windowHeight="11640"/>
  </bookViews>
  <sheets>
    <sheet name="стр.1 (2)" sheetId="5" r:id="rId1"/>
    <sheet name="Лист1" sheetId="6" r:id="rId2"/>
  </sheets>
  <definedNames>
    <definedName name="_xlnm.Print_Area" localSheetId="0">'стр.1 (2)'!$A$1:$GO$235</definedName>
  </definedNames>
  <calcPr calcId="145621"/>
</workbook>
</file>

<file path=xl/calcChain.xml><?xml version="1.0" encoding="utf-8"?>
<calcChain xmlns="http://schemas.openxmlformats.org/spreadsheetml/2006/main">
  <c r="E33" i="6" l="1"/>
  <c r="D14" i="6"/>
  <c r="C14" i="6"/>
  <c r="J22" i="6" l="1"/>
  <c r="I22" i="6"/>
  <c r="B22" i="6"/>
  <c r="J23" i="6" l="1"/>
  <c r="D22" i="6"/>
  <c r="F22" i="6"/>
  <c r="H22" i="6" l="1"/>
  <c r="G22" i="6"/>
  <c r="E22" i="6"/>
  <c r="A22" i="6"/>
  <c r="B23" i="6" s="1"/>
  <c r="H23" i="6" l="1"/>
  <c r="A18" i="5"/>
  <c r="A19" i="5" s="1"/>
  <c r="A15" i="5" l="1"/>
  <c r="A16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C22" i="6"/>
  <c r="D23" i="6" l="1"/>
  <c r="H27" i="6" s="1"/>
</calcChain>
</file>

<file path=xl/sharedStrings.xml><?xml version="1.0" encoding="utf-8"?>
<sst xmlns="http://schemas.openxmlformats.org/spreadsheetml/2006/main" count="3391" uniqueCount="552">
  <si>
    <t>Порядковый номер</t>
  </si>
  <si>
    <t>1</t>
  </si>
  <si>
    <t>2</t>
  </si>
  <si>
    <t>3</t>
  </si>
  <si>
    <t>Предмет договора</t>
  </si>
  <si>
    <t>Минимально необходимые требования, предъявляемые
к закупаемым товарам (работам, услугам)</t>
  </si>
  <si>
    <t>Код по ОКЕИ</t>
  </si>
  <si>
    <t>наименование</t>
  </si>
  <si>
    <t>Единица измерения</t>
  </si>
  <si>
    <t>Сведения о количестве (объеме)</t>
  </si>
  <si>
    <t>Код по ОКАТО</t>
  </si>
  <si>
    <t>Сведения
о начальной (максимальной)
цене договора
(цене лота)</t>
  </si>
  <si>
    <t>Планируемая дата или период размещения извещения
о закупке
(месяц, год)</t>
  </si>
  <si>
    <t>График осуществления процедур закупки</t>
  </si>
  <si>
    <t>Способ закупки</t>
  </si>
  <si>
    <t>Закупка
в электронной форме</t>
  </si>
  <si>
    <t>да/нет</t>
  </si>
  <si>
    <t>Срок исполнения договора
(месяц, год)</t>
  </si>
  <si>
    <t>Регион
поставки
товаров (выполнения работ,
оказания услуг)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</si>
  <si>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</si>
  <si>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</si>
  <si>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</si>
  <si>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</si>
  <si>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</si>
  <si>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</si>
  <si>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</si>
  <si>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 xml:space="preserve">на </t>
  </si>
  <si>
    <t>Условия договора</t>
  </si>
  <si>
    <t>141079, Московская область, г. Королев, ул. Гагарина, д.4а</t>
  </si>
  <si>
    <t>(495) 516-65-31</t>
  </si>
  <si>
    <t>5018054863</t>
  </si>
  <si>
    <t>501801001</t>
  </si>
  <si>
    <t>46434000000</t>
  </si>
  <si>
    <t>План закупки товаров (работ, услуг)</t>
  </si>
  <si>
    <t>Охрана помещений (группа быстрого реагирования по тревожной кнопке)</t>
  </si>
  <si>
    <t>796</t>
  </si>
  <si>
    <t>шт.</t>
  </si>
  <si>
    <t>конкурс</t>
  </si>
  <si>
    <t>нет</t>
  </si>
  <si>
    <t>наличие лицензии на данный вид услуг</t>
  </si>
  <si>
    <t>наличие сертификата Регионального Информационного центра Сети КонсультантПлюс</t>
  </si>
  <si>
    <t>Соотвествие ГОСТ и ТУ</t>
  </si>
  <si>
    <t>66.03.3</t>
  </si>
  <si>
    <t>72.2</t>
  </si>
  <si>
    <t>год</t>
  </si>
  <si>
    <t>4</t>
  </si>
  <si>
    <t>Аттестат акредитации Органа по сертификации электроэнергии</t>
  </si>
  <si>
    <t>конкурс с переторжкой</t>
  </si>
  <si>
    <t>539</t>
  </si>
  <si>
    <t>чел час</t>
  </si>
  <si>
    <t>avseevich.AV@kenet.ru</t>
  </si>
  <si>
    <t>Поставка сертифицированных средств индивидуальной защиты -спецодежда и спецобувь</t>
  </si>
  <si>
    <t>январь 2015 г.- декабрь 2016 г.</t>
  </si>
  <si>
    <t>Инспекционный контроль за сертификацированной электроэнергией</t>
  </si>
  <si>
    <t>Услуги по страхованию (ОСАГО)</t>
  </si>
  <si>
    <t>Информационные услуги с использованием экземпляра(ов) Системы(м) КонсультантПлюс</t>
  </si>
  <si>
    <t>18.24</t>
  </si>
  <si>
    <t>Марьина И.В.</t>
  </si>
  <si>
    <t>Исп. Авсеевич А.В.</t>
  </si>
  <si>
    <t>вл</t>
  </si>
  <si>
    <t>кл</t>
  </si>
  <si>
    <t>тен</t>
  </si>
  <si>
    <t xml:space="preserve">МО г. Королев </t>
  </si>
  <si>
    <t>(Ф.И.О., должность руководителя (уполномоченного лица) заказчика)</t>
  </si>
  <si>
    <t>(подпись)
М.П.</t>
  </si>
  <si>
    <t>(дата утверждения)</t>
  </si>
  <si>
    <t>Согласовано:</t>
  </si>
  <si>
    <t>запрос цен</t>
  </si>
  <si>
    <t>г. Королев Московской области</t>
  </si>
  <si>
    <t>Проведение периодического медосмотра</t>
  </si>
  <si>
    <t>апрель 2015 г.</t>
  </si>
  <si>
    <t>Поставка Переносного оборудования для поверке и калибровки ПУ МТ10/МТ30</t>
  </si>
  <si>
    <t>февраль 2015 г.</t>
  </si>
  <si>
    <t>март 2015 г.</t>
  </si>
  <si>
    <t xml:space="preserve">Поставка Трансформаторов тока ТТ-0,66 </t>
  </si>
  <si>
    <t>Поставка Приборов учета РиМ</t>
  </si>
  <si>
    <t>Поставка Муфты</t>
  </si>
  <si>
    <t>Поставка Кабель</t>
  </si>
  <si>
    <t>Поставка СИП</t>
  </si>
  <si>
    <t>Поставка Опоры (Деревянные, ж/б, металлические)</t>
  </si>
  <si>
    <t>1 и 3 квартал 2015 г.</t>
  </si>
  <si>
    <t>Код по ОКВЭД-2</t>
  </si>
  <si>
    <t>Код по ОКПД</t>
  </si>
  <si>
    <t>27.32</t>
  </si>
  <si>
    <t>23.61</t>
  </si>
  <si>
    <t>27.90.40</t>
  </si>
  <si>
    <t>27.90</t>
  </si>
  <si>
    <t>23.6</t>
  </si>
  <si>
    <t>26.5</t>
  </si>
  <si>
    <t>26.51.45.110</t>
  </si>
  <si>
    <t>27.11.13</t>
  </si>
  <si>
    <t>27.11.4</t>
  </si>
  <si>
    <t>26.51.63.130</t>
  </si>
  <si>
    <t>14.12</t>
  </si>
  <si>
    <t>86.21.10</t>
  </si>
  <si>
    <t>86.90</t>
  </si>
  <si>
    <t>Приобретение Топлива для автотранспорта</t>
  </si>
  <si>
    <t>2015</t>
  </si>
  <si>
    <t xml:space="preserve">
до 31 декабря 2015 г.</t>
  </si>
  <si>
    <t>Капитальный ремонт автотранспорта</t>
  </si>
  <si>
    <t>Закупка запчастей и расходных материалов для автотранспорта</t>
  </si>
  <si>
    <t>Приобретение автотранспорта</t>
  </si>
  <si>
    <t>Закупка технических жидкостей для автотранспорта</t>
  </si>
  <si>
    <t>май 2015 г.</t>
  </si>
  <si>
    <t>19.20</t>
  </si>
  <si>
    <t>45.2</t>
  </si>
  <si>
    <t>29.32</t>
  </si>
  <si>
    <t>29.10</t>
  </si>
  <si>
    <t>19.20.2</t>
  </si>
  <si>
    <t>Оргтехника: Комплект оборудования для обновления компьютера</t>
  </si>
  <si>
    <t>Оргтехника: Монитор "24" (взамен устаревших)</t>
  </si>
  <si>
    <t>Оргтехника: Коммутатор</t>
  </si>
  <si>
    <t>Оргтехника: Замена неисправныханалоговых и установка новых видеокамер в системе видеонаблюдения AXIS P1357</t>
  </si>
  <si>
    <t>Оргтехника: Базовая станция AASTRA RFP 35IP, IP Телефон</t>
  </si>
  <si>
    <t>Оргтехника: Расходные материалы для оргтехники и ремонт</t>
  </si>
  <si>
    <t>Оргтехника: Персональный компьютер</t>
  </si>
  <si>
    <t>Программоное обеспечение: Программное обеспечение Windows 7 Pro</t>
  </si>
  <si>
    <t>Программоное обеспечение: Программное обеспечение Windows Server</t>
  </si>
  <si>
    <t>Программоное обеспечение: Программное обеспечение MS Exchnage</t>
  </si>
  <si>
    <t>Программоное обеспечение: Программное обеспечение MS Office</t>
  </si>
  <si>
    <t>Программоное обеспечение: Билинговые системы энергоучета (CDS и Sarma)</t>
  </si>
  <si>
    <t>Программоное обеспечение: Программное обеспечение 1С</t>
  </si>
  <si>
    <t>аукцион</t>
  </si>
  <si>
    <t>да</t>
  </si>
  <si>
    <t>до 30.06.15</t>
  </si>
  <si>
    <t>до 31.12.15</t>
  </si>
  <si>
    <t>3 квартал</t>
  </si>
  <si>
    <t>октябрь 2015 г.</t>
  </si>
  <si>
    <t>декабрь 2015 г.</t>
  </si>
  <si>
    <t>январь 2016 г.- декабрь 2016г.</t>
  </si>
  <si>
    <t>Проект №4. Объект № 1
"Реконструкция ТП-36, взамен выбывающих основных фондов"</t>
  </si>
  <si>
    <t>Проект №4. Объект № 4
"Реконструкция РУ-6 кВ РТП-1526, взамен выбывающих основных фондов"</t>
  </si>
  <si>
    <t>Проект №4. Объект № 5
"Реконструкция РУ-10 кВ РТП-1544, взамен выбывающих основных фондов"</t>
  </si>
  <si>
    <t>Проект №4. Объект № 9
«Прокладка КЛ-0,4 кВ от РУ-0,4 кВ реконструируемой  ТП-36 до ВРУ социально-значимых объектов, взамен выбывающих основных фондов»</t>
  </si>
  <si>
    <t>Проект №4. Объект № 14 ПИР: 
«Реконструкция КРУН-2, с установкой МРП и реконструкций сетей 6 кВ,   взамен выбывающих основных фондов»</t>
  </si>
  <si>
    <t>Проект №4. Объект № 15
«Прокладка 5 кабельных линий КЛ-0,4 кВ от РУ-0,4 кВ ТП-23 до ВРУ жилых домов № 15/14, 20/22, 25/26, 21/27, шк. № 7, взамен выбывающих основных фондов»</t>
  </si>
  <si>
    <t>Проект №4. Объект № 16
«Прокладка 4 кабельных линий КЛ-0,4 кВ от РУ-0,4 кВ ТП-25 до ВРУ жилых домов № 10, 14/16, 18 до ВРУ д/с № 7, взамен выбывающих основных фондов»</t>
  </si>
  <si>
    <t>Проект №4. Объект № 17
«Прокладка 2 кабельных линий КЛ-0,4 кВ от РУ-0,4 кВ ТП-14 до ВРУ жилого дома 17 по ул. Октябрьская, взамен выбывающих основных фондов»</t>
  </si>
  <si>
    <t>Проект №1. Объект№1 ПИР: 
«Строительство СТП, реконструкцция ВЛ-10 кВ и ВЛ-0,4 кВ   мкр. Болшево , взамен выбывающих основных фондов»</t>
  </si>
  <si>
    <t>Проект 3. Объект№1 ПИР:
«Реконструкция КТП-258, взамен выбывающих основных фондов»</t>
  </si>
  <si>
    <t>Проект №3. Объект№2:
«Реконструкция ТП-238, взамен выбывающих основных фондов»</t>
  </si>
  <si>
    <t>до 31 декабря 2015 года.</t>
  </si>
  <si>
    <t>до 30 сентября 2015года</t>
  </si>
  <si>
    <t>2 квартал</t>
  </si>
  <si>
    <t>Июль 2015</t>
  </si>
  <si>
    <t>июнь 2015</t>
  </si>
  <si>
    <t>Свидетельство о членстве в СРО</t>
  </si>
  <si>
    <t>КЛ-6кВ РТП-1528 - ТП-42, гео,проект и монтаж</t>
  </si>
  <si>
    <t>ф.207, ф.305 от ПС336 до ЦРП 1535 сек.1, сек.2 (до Русской избы), монтаж                                         (ЭС-76/08, ЭС-88/09, ЭС-89/09, ЭС-90/09),</t>
  </si>
  <si>
    <t xml:space="preserve">КЛ-0,4кВ: ТП-23 д.16 Циолковского 18; ТП-23 д.18 Циолковского д.20; ТП-23 Фрунзе 24;ТП-23 Циолковского 15;ТП-23 д.24 Октябр. 25/26;д.7 Калин.5;ТП-23 Циолковского 16; ТП-23 д.25/26 Октябр.27/21;ТП-23 д.23 д.25;ТП-23 д.23 Циолковского 14/16; ТП-23 шк.7;ТП-23 д.14/16 К.Маркса 18, ТП-23 д.27/21 К.Маркса 25, монтаж (ОК№38 /2013/ТП/Р)                     </t>
  </si>
  <si>
    <t xml:space="preserve">КТП-1208 п.Гознак ул.Минина и Пожарского;  КТП-235 ул.К.Либнехта пос.Первомайский; КТП-375 п.Первомайский, ул.Кирова, д.93; КТП-239 ул.Пограничников г.Королев; ТП-159 п.Первомайский; КТП-321п.Первомайский, ул.Бородинская, монтаж   </t>
  </si>
  <si>
    <t xml:space="preserve">ВЛ-0,4 кВ от КТП-328 до ул.Пограничников, ул.Добролюбова *;         ВЛ-0,4 кВ от КТП-243 Пролетарская; ВЛ-0,4 кВ от КТП-201 ул.Октябрьская пос.Первомайский (собст); ВЛ-0,4 кВ от КТП-145 Шоссейная; ВЛ-0,4 кВ от КТП-227 с/х "Память Ильича", монтаж   </t>
  </si>
  <si>
    <t xml:space="preserve">ВЛ-0,4 кВ  от ТП-380 Челюск.ул.Октябрьская; ВЛ-0,4 кВ КТП-174 Тарасовка Вокзальная;  ВЛ-0,4 кВ от ТП-220 Л.Чайкиной;ВЛ-0,4 кВ от ТП-392 ул.Орджоникидзе; ВЛ-0,4 кВ от КТП-434 ул.Победы; ВЛ-0,4 кВ от  ТП-172 Б.Гражданская; ВЛ-0,4 кВ от КТП-166 Горки Солнечная; ВЛ-0,4 кВ от КТП-374 43кв.Суворова; ВЛ-0,4 кВ от КТП-132 Б.Московская; ВЛ-0,4 кВ от  КТП-154 п.Валентиновка, монтаж   </t>
  </si>
  <si>
    <t>ВЛ-6 кВ л.329 отпайка на КТП-375 п.Первомайский, гео (договор №60), проект и монтаж</t>
  </si>
  <si>
    <t>до 30.09.15</t>
  </si>
  <si>
    <t>до 31.03.15</t>
  </si>
  <si>
    <t>Проект №4. Объект № 1
"Реконструкция ТП-36, взамен выбывающих основных фондов" СМР</t>
  </si>
  <si>
    <t>Проект №4. Объект № 4
"Реконструкция РУ-6 кВ РТП-1526, взамен выбывающих основных фондов" СМР</t>
  </si>
  <si>
    <t>Проект №4. Объект № 9
«Прокладка КЛ-0,4 кВ от РУ-0,4 кВ реконструируемой  ТП-36 до ВРУ социально-значимых объектов, взамен выбывающих основных фондов» СМР</t>
  </si>
  <si>
    <t>Проект №4. Объект № 15
«Прокладка 5 кабельных линий КЛ-0,4 кВ от РУ-0,4 кВ ТП-23 до ВРУ жилых домов № 15/14, 20/22, 25/26, 21/27, шк. № 7, взамен выбывающих основных фондов» СМР</t>
  </si>
  <si>
    <t>Проект №4. Объект № 16
«Прокладка 4 кабельных линий КЛ-0,4 кВ от РУ-0,4 кВ ТП-25 до ВРУ жилых домов № 10, 14/16, 18 до ВРУ д/с № 7, взамен выбывающих основных фондов» СМР</t>
  </si>
  <si>
    <t>Проект №4. Объект № 17
«Прокладка 2 кабельных линий КЛ-0,4 кВ от РУ-0,4 кВ ТП-14 до ВРУ жилого дома 17 по ул. Октябрьская, взамен выбывающих основных фондов» СМР</t>
  </si>
  <si>
    <t>Проект №3. Объект№2:
«Реконструкция ТП-238, взамен выбывающих основных фондов» СМР</t>
  </si>
  <si>
    <t>41.1</t>
  </si>
  <si>
    <t>43.2</t>
  </si>
  <si>
    <t>Проект №4. Объект № 5
"Реконструкция РУ-10 кВ РТП-1544, взамен выбывающих основных фондов" СМР</t>
  </si>
  <si>
    <t>45.21</t>
  </si>
  <si>
    <t>26.20</t>
  </si>
  <si>
    <t>62.0</t>
  </si>
  <si>
    <t>30.0</t>
  </si>
  <si>
    <t>65.12.21</t>
  </si>
  <si>
    <t>71.20</t>
  </si>
  <si>
    <t>84.24.1</t>
  </si>
  <si>
    <t>26.30.5</t>
  </si>
  <si>
    <t>75.24</t>
  </si>
  <si>
    <t>74.30</t>
  </si>
  <si>
    <t>апрель 2015 г.- март 2016 г.</t>
  </si>
  <si>
    <t>КТП-1208 п.Гознак ул.Минина и Пожарского;  КТП-235 ул.К.Либнехта пос.Первомайский; КТП-375 п.Первомайский, ул.Кирова, д.93; КТП-239 ул.Пограничников г.Королев; ТП-159 п.Первомайский; КТП-321п.Первомайский, ул.Бородинская, монтаж    (Капитальный ремонт)</t>
  </si>
  <si>
    <t>ВЛ-0,4 кВ  от ТП-380 Челюск.ул.Октябрьская; ВЛ-0,4 кВ КТП-174 Тарасовка Вокзальная;  ВЛ-0,4 кВ от ТП-220 Л.Чайкиной;ВЛ-0,4 кВ от ТП-392 ул.Орджоникидзе; ВЛ-0,4 кВ от КТП-434 ул.Победы; ВЛ-0,4 кВ от  ТП-172 Б.Гражданская; ВЛ-0,4 кВ от КТП-166 Горки Солнечная; ВЛ-0,4 кВ от КТП-374 43кв.Суворова; ВЛ-0,4 кВ от КТП-132 Б.Московская; ВЛ-0,4 кВ от  КТП-154 п.Валентиновка, монтаж (Капитальный ремонт)</t>
  </si>
  <si>
    <t>Единственного поставщика</t>
  </si>
  <si>
    <t>На право заключения кредитного договора</t>
  </si>
  <si>
    <t>6512000</t>
  </si>
  <si>
    <t xml:space="preserve">Поставка автомобиля Лексус LX 570 (2008 года выпуска) </t>
  </si>
  <si>
    <t>3410000</t>
  </si>
  <si>
    <t>65.22</t>
  </si>
  <si>
    <t>34.10</t>
  </si>
  <si>
    <t>до 28.02.15</t>
  </si>
  <si>
    <t>"</t>
  </si>
  <si>
    <t xml:space="preserve">Поставка автомобиля Toyota Camry (2011 года выпуска) </t>
  </si>
  <si>
    <t>Запрос предложений</t>
  </si>
  <si>
    <t>до 30.04.2015</t>
  </si>
  <si>
    <t>Электромонтажные работы по строительству комплектной трансформаторной подстанции (КТП), воздушной линии ВЛ-10 кВ от линии Л-163 до РУ-10 кВ новой КТП, воздушной линии ВЛ-0,4 для электроснабжения строений, расположенных по адресу г. Королев, мкр. Болшево, ул. Шоссейная, д. 26.</t>
  </si>
  <si>
    <t>45.40</t>
  </si>
  <si>
    <t>4540000</t>
  </si>
  <si>
    <t>Строительные работы по капитальному ремонту кровли по адресу: «М.О.г. Королев, мкр. Первомайский, д. 10 А»</t>
  </si>
  <si>
    <t>до 20.03.2015</t>
  </si>
  <si>
    <t>до 30.05.15</t>
  </si>
  <si>
    <t>Банковская лицензия</t>
  </si>
  <si>
    <t>до 11.03.16</t>
  </si>
  <si>
    <t>Оказание услуг по предоставлению мест под расположение двух автотранспортных средств и контейнера под инструменты</t>
  </si>
  <si>
    <t>до 31.01.2016</t>
  </si>
  <si>
    <t>Строительно-монтажные работы по строительству: ТП, КЛ-6 кВ от РУ-6 кВ ТП-125 до границы земельного участка офисного здания по адресу: г. Королев, мкр. Болшево, ул. Железнодорожная, д. 6/3.</t>
  </si>
  <si>
    <t>до 30.06.2015</t>
  </si>
  <si>
    <t>Выполнение проектно-сметных работ и строительно-монтажных работ по строительству трансформаторной подстанции и воздушной линии ВЛИ-0,4кВ от РУ-0,4кВ вновь построенной трансформаторной подстанции до границ земельного участка на котором расположено административно-торговое здание по адресу: Моск. обл., Пушкинский район, с. Тарасовка, ул. Б. Тарасовская, д. 102.</t>
  </si>
  <si>
    <t>до 12.05.2015</t>
  </si>
  <si>
    <t>2 квартал.2015</t>
  </si>
  <si>
    <t>лицензия</t>
  </si>
  <si>
    <t>до 30.07.15</t>
  </si>
  <si>
    <t>63.21.24</t>
  </si>
  <si>
    <t>6322000</t>
  </si>
  <si>
    <t>45.31</t>
  </si>
  <si>
    <t>4560000</t>
  </si>
  <si>
    <t>74.20</t>
  </si>
  <si>
    <t>4560521</t>
  </si>
  <si>
    <t>КЛ-10кВ ТП-495 до ТП-507, до оп.21 КРН-3, КТП-398 ("Родник") (длина 0,80км) - капитальный ремонт</t>
  </si>
  <si>
    <t>КЛ-10кВ ф.48,62 ПСТ-157-РТП-221, ПСТ-157-РТП-222 - капитальный ремонт</t>
  </si>
  <si>
    <t>КЛ-10кВ ф.602,802 ПСТ-157-РТП-322 - капитальный ремонт</t>
  </si>
  <si>
    <t>КЛ-10кВ ф.5,53 ПСТ-681-РТП-121 - капитальный ремонт</t>
  </si>
  <si>
    <t>ВЛ-10кВ л.163: отпайка на КТП-241,на КТП-226,напр. ТП-247 ЛР-54,18, отп. На КТП-290, отпайка на КТП-243, отпайка на СТП-2014 ул.Центральная,д.3, отпайка на СТП-2015 ул.Журнальная,д.4  - капитальный ремонт</t>
  </si>
  <si>
    <t>Установка замков  - капитальный ремонт зданий</t>
  </si>
  <si>
    <t>РУ-10кВ ТП-324  Ячейка ввода № 1  - капитальный ремонт оборудования ТП</t>
  </si>
  <si>
    <t>РУ-10кВ ТП-324 Ячейка СВ  - капитальный ремонт оборудования ТП</t>
  </si>
  <si>
    <t>РУ-0,4кВ РТП-121  - капитальный ремонт оборудования ТП</t>
  </si>
  <si>
    <t>РУ-0,4кВ РТП-229  - капитальный ремонт оборудования ТП</t>
  </si>
  <si>
    <t>РУ-0,4кВ ТП-1024,ТП-1025,ТП-1029,ТП-10211  - капитальный ремонт оборудования ТП</t>
  </si>
  <si>
    <t>Акционерное общество «Королевская электросеть» (АО «Королевская электросеть»)</t>
  </si>
  <si>
    <t>III квартал</t>
  </si>
  <si>
    <t>июнь 2015 г.</t>
  </si>
  <si>
    <t>сентябрь 2015 г.</t>
  </si>
  <si>
    <t>IV квартал</t>
  </si>
  <si>
    <t>ВЛ-0,4 кВ от КТП-230 до ул.Пограничников;         ВЛ-0,4 кВ от КТП-243 Пролетарская; ВЛ-0,4 кВ от КТП-201 ул.Октябрьская пос.Первомайский (собст); ВЛ-0,4 кВ от КТП-145 Шоссейная; ВЛ-0,4 кВ от КТП-227 с/х "Память Ильича", монтаж   (Капитальный ремонт)</t>
  </si>
  <si>
    <t xml:space="preserve">КЛ-0,4кВ: ТП-23 д.16 Циолковского 18; ТП-23 д.18 Циолковского д.20; ТП-23 Циолковского 20; ТП-23 Фрунзе 24; ТП-23 Циолковского 15; ТП-23 д.24 Октяб. 25/26; ТП-23 Калин.5; ТП-23 Циолковского 16; ТП-23 д.25/26 Октяб.27/21; ТП-23 д.27/21 К.Маркса 25; ТП-23 д.23 д.25; ТП-23 д.23 Циолковского 14/16; ТП-23 шк.7; ТП-23 д.14/16 К.Маркса 18, монтаж (ОК№38 /2013/ТП/Р)        (Капитальный ремонт)              </t>
  </si>
  <si>
    <t>КЛ-6кВ ф.207, ф.305 от ПС336 до ЦРП 1535 сек.1, сек.2 (до Русской избы), монтаж                                         (ЭС-76/08, ЭС-88/09, ЭС-89/09, ЭС-90/09), (Капитальный ремонт)</t>
  </si>
  <si>
    <t>Выполнение проектно-сметных работ и строительно-монтажных работ по строительству отпайки воздушной линии ВЛИ-0,4кВ от опоры № 8 магистральной воздушной линии ВЛИ-0,4 кВ до границ земельного участка, на котором расположен жилой дом по адресу: Московская область, г. Королёв, мкр. Болшево, ул. Болшевская, д. 8</t>
  </si>
  <si>
    <t>Выполнение проектно-сметных работ и строительно-монтажных работ по строительству кабельной канализации для кабельных линии КЛ-6кВ, проложенных по территории реконструируемого здания АДОУ № 42 по адресу: Московская обл., г. Королёв, мкр. Первомайский, ул. Советская, д.15А.</t>
  </si>
  <si>
    <t>апрель2015 г.</t>
  </si>
  <si>
    <t>Выполнение проектно-сметных работ на объект «Реконструкция ВЛ-6кВ л.366, взамен выбывающих основных фондов» по адресу: Пушкинский район, пос. Тарасовское, ул. Вокзальный тупик. (Реконструкция)</t>
  </si>
  <si>
    <t>II квартал</t>
  </si>
  <si>
    <t>Выполнение проектно-сметных работ и строительно-монтажных работ по строительству 2-х кабельных линий КЛ-0,4кВ от РУ-0,4кВ ТП-206 по адресу: МО, Пушкинский район, п. Лесные Поляны, в районе Лесополянской средней школы.</t>
  </si>
  <si>
    <t>Передача во временное возмездное пользование части нежилого помещения № 2, комнаты 3,8, находящегося в жилом доме по адресу: Московская область, г. Лобня, ул. Физкультурная, д.14</t>
  </si>
  <si>
    <t>Передача во временное возмездное пользование нежилых помещений, находящихся в жилом доме по адресу: Московская область, Ленинский р-н, д. Дрожжино, ул. Новое шоссе, д.13</t>
  </si>
  <si>
    <t>7010000</t>
  </si>
  <si>
    <t>Свидетельство о праве собственности</t>
  </si>
  <si>
    <t>до 31.03.2016</t>
  </si>
  <si>
    <t>Капитальный ремонт служебных помещений  Преображенского РЭС, расположенных по адресу: Московская область Ленинский район д. Дрожжино ул. Новое шоссе д.13. Помещение №1 общей площадью 75   кв.м., помещение №2 общей площадью 68,8 кв.м., помещение №4 общей площадью 71,6 кв.м., общая площадь — 215,4 кв.м., высота потолка 2,67 м</t>
  </si>
  <si>
    <t>Капитальный ремонт  помещений №№ 18,20,21,17,16,15,14, 13, 12, 10, 8, 7, 2, расположенных по адресу: гор. Королев ул. Гагарина д. 4А лит. А 1 этаж, общая площадь — 241,3 кв.м., высота потолка 3,45 м</t>
  </si>
  <si>
    <t xml:space="preserve">На выполнение проектно-сметных  и  электромонтажных  работ  на объект  
«Капитальный ремонт КЛ-6 кВ  л.373  ТП207 – ТП449» (Капитальный ремонт)
</t>
  </si>
  <si>
    <t>Выполнение электромонтажных работ на строительство КЛ-6кВ от МРП до РУ-6кВ ТП-270, установку высоковольтных ячеек в МРП по адресу: пос. Лесные поляны, Пушкинский район, сан. Зеленый Бор.</t>
  </si>
  <si>
    <t>Выполнение проектно-сметных и электромонтажных работ на установку МРП, прокладку КЛ-6кВ о МРП до л.625 по адресу: пос. Лесные поляны, Пушкинский район, сан. Зеленый Бор.</t>
  </si>
  <si>
    <t>до 15.08.2015</t>
  </si>
  <si>
    <t>70.20</t>
  </si>
  <si>
    <t>На оказание услуг по медицинскому осмотру водителей транспортных средств ПРЭС</t>
  </si>
  <si>
    <t>Выполнениек проектно-сметных работ на объект "Капитальный ремонт КЛ-6кВ л.307 РТП-1542-ТП-120</t>
  </si>
  <si>
    <t>Выполнение проектно-сметных работ по строительству 2-х секционной трансформаторной подстанции (ТП) с силовыми трансформаторами 2*1600кВА, по прокладке 2-х кабельных линий КЛ-6кВ от РУ-6кВ РП-1517 с2, с3 до РУ-6кВ вновь построенной ТП по адресу: Московская область, Пушкинский район, с. Тарасовка, ул. Б. Тарасовская, влад. 2, кадастровый № 50:13:0080422:211</t>
  </si>
  <si>
    <t>Субаренда внеплощадочной трассы электроснабжения 20кВ от ПС «Западная» до РТП-1, РТП-2, РТП-3 расположенной по адресу: РФ, МО, Красногорский район, сельское поселение Отрадненское, вблизи деревни Путилково, микрорайон «Мортонград»</t>
  </si>
  <si>
    <t>Договор аренды недвижимого имущества  (РТП-1,РТП-2, РТП-3, БТП-11, БТП-12, БТП-13,БТП-15,БТП-16,БТП-17,БТП-18, БТП-21, БТП-24,БТП-25,БТП-26) находящегося по адресу: МО,Красногорский район , сельское поселение Отрадненское, вблизи деревни Путилково, микрорайон "Мортонград"</t>
  </si>
  <si>
    <t>август</t>
  </si>
  <si>
    <t>до 31 май 2016</t>
  </si>
  <si>
    <t>до 22 марта 2016</t>
  </si>
  <si>
    <t>до 31 июня 2015</t>
  </si>
  <si>
    <t>сентябрь 2015</t>
  </si>
  <si>
    <t>Запрос цен</t>
  </si>
  <si>
    <t>документы на собственность</t>
  </si>
  <si>
    <t>договор аренды</t>
  </si>
  <si>
    <t>85.1</t>
  </si>
  <si>
    <t>8511020</t>
  </si>
  <si>
    <t>Выполнение проектно-изыскательских работ на объект "Реконструкция ВЛ-0,4кВ от КТП-365, взамен выбывающих основных фондов" по адресу6 г. Королёв, мкр. Текстильщик, ул. Мичурина, д.1Б (Реконструкция)</t>
  </si>
  <si>
    <t>Выполнение проектно-изыскательских и строительно-монтажных работ по строительству 4-х секционной распределительной подстанции (РТП) с 2-мя силовыми трансформаторами 2х1600кВа, прокладка 8-ми кабельных линий КЛ-10кВ от линий КЛ-10кВ ф.508, 510А, 610 ,612А (ТП)</t>
  </si>
  <si>
    <t>15 июля 2015</t>
  </si>
  <si>
    <t>Оказание услуг по пропускному режиму и охране объектов общества</t>
  </si>
  <si>
    <t>до 31.05.2016</t>
  </si>
  <si>
    <t>Выполнение проектно-сметных работ и строительно-монтажных работ по прокладке 2-х кабельных линий КЛ-0,4кВ от РУ-0,4кВ Тп-54 до ВРУ реконструируемого детского сада (дом № 22), 1-й кабельной линии КЛ-0,4кВ от РУ-0,4кВ ТП-54 до ВРУ многоквартирного жилого дома № 24 ТП по адресу: М.О. г. Королёв, ул. Пионерская - (ТП)</t>
  </si>
  <si>
    <t>август 2015 г.</t>
  </si>
  <si>
    <t>3квартал</t>
  </si>
  <si>
    <t>КЛ-6кВ РТП-1528 - ТП-42, гео,проект и монтаж (Капитальный ремонт), КЛ-6кВ РТП-1528 - ТП-43, гео,проект и монтаж (Капитальный ремонт)</t>
  </si>
  <si>
    <t>до 31.07.15</t>
  </si>
  <si>
    <t>Выполнение строительно-монтажных работ по строительству 4-х секционной распределительной подстанции (РТП) с 2-мя силовыми трансформаторами 2х1600кВа, прокладка 8-ми кабельных линий КЛ-10кВ от линий КЛ-10кВ ф.508, 510А, 610 ,612А (ТП)</t>
  </si>
  <si>
    <t>май 2015</t>
  </si>
  <si>
    <t>4 квартал 2015 г.</t>
  </si>
  <si>
    <t>Выполнение электромонтажных работ "Реконструкция ТП-54, КЛ-0,4кВ от РУ-0,4кВ ТП-54, взамен выбывающих основных фондов" по ТП для присоединения детского сада по адресу: М.О., г. Королев, ул. Пионерская, д. 22 (Реконструкция)</t>
  </si>
  <si>
    <t>Выполнение проектно-изыскательских работ "Реконструкция ТП-54, КЛ-0,4кВ от РУ-0,4кВ ТП-54, взамен выбывающих основных фондов" по ТП для присоединения детского сада по адресу: М.О., г. Королев, ул. Пионерская, д. 22 (Реконструкция)</t>
  </si>
  <si>
    <t>Выполнение Строительно-монтажных работ по прокладке 2-х кабельных линий КЛ-0,4 кВ от РУ-0,4 кВ РП-1544 до границ земельного участка заявителя по адресу: М.О., г. Королев, пр-т. Космонавтов у д. 4Б (ТП)</t>
  </si>
  <si>
    <t xml:space="preserve">Генеральный Директор АО "Королевская электросеть"  Г.М. Крук </t>
  </si>
  <si>
    <t>2 и 3 квартал 2015 г.</t>
  </si>
  <si>
    <t>Поставка Ячеек КСО-298</t>
  </si>
  <si>
    <t>запрос предложений</t>
  </si>
  <si>
    <t>Выполнение строительно-монтажных работ по строительству кабельной канализации для кабельных линии КЛ-6кВ, проложенных по территории реконструируемого здания АДОУ № 42 по адресу: Московская обл., г. Королёв, мкр. Первомайский, ул. Советская, д.15А.</t>
  </si>
  <si>
    <t>октябрь 2015</t>
  </si>
  <si>
    <t>Выполнение проектно-изыскательских работ на объект "Капитальный ремонт КЛ-0,4кВ от ТП-72"</t>
  </si>
  <si>
    <t>до 30.09.2015</t>
  </si>
  <si>
    <t>Выполнение строительно-монтажных работ под ключ по строительству 2-х трансформаторной подстанции, 2-х ВЛ-6кВ от ближайших опор ВЛ-6кВ линий Л-484, Л-342 до вновь построенной трансформаторной подстанции по адресу: МО, г. Королев, мкр. Болшево, ул. Бурково, д.71 (ТП)</t>
  </si>
  <si>
    <t>Выполнение проектно-изыскательских работ на объект "Капитальный ремонт КЛ-6кВ ф.51,ф.52 П/СТ 198 РТП 1532"</t>
  </si>
  <si>
    <t>до 30.10.2015</t>
  </si>
  <si>
    <t>Выполнение проектно-изыскательских работ по капитальному ремонту на объект: "КЛ-0,4кВ от ТП-133 до эл щитовой поликлиники"</t>
  </si>
  <si>
    <t>Выполнение проектно-изыскательских работ по капитальному ремонту на объект: "КЛ-6кВ л.399 ТП-133-ТП-141</t>
  </si>
  <si>
    <t>Выполнение проектно-изыскательских работ по капитальному ремонту на объект: "КЛ-6кВ л.388 ТП-133-ТП-139</t>
  </si>
  <si>
    <t>Выполнение проектно-изыскательских работ по капитальному ремонту на объект: "ВЛ-0,4кВ от КТП-203; ВЛ-0,4кВ от КТП-202; ВЛ-0,4кВ от КТП-199 СНТ "Здоровье"</t>
  </si>
  <si>
    <t>до 31.08.2015</t>
  </si>
  <si>
    <t>июль 2015 г.</t>
  </si>
  <si>
    <t>июль 2015г.</t>
  </si>
  <si>
    <t>Выполнение проектно-изыскательских работ по строительству воздушной линии ВЛИ-0,4кВ от РУ-0,4кВ КТП-124 до границ земельного участка заявителя по адресу: МО, г. Королёв, мкр. Болшево, ул. Оболдино, д. 1 (ТП)</t>
  </si>
  <si>
    <t>3410356</t>
  </si>
  <si>
    <t xml:space="preserve">45.31 </t>
  </si>
  <si>
    <t>Приобретение передвижной электротехнической лаборатории типа «ЛК-10» на базе ГАЗ 33081 («Садко») (сумма без НДС)</t>
  </si>
  <si>
    <t>Выполнение проектно-изыскательских работ на объект "Капитальный ремонт КЛ-10кВ от ПСТ 157 "Горенки": Ф.502; Ф.702 ПСТ-157-РТП-321 "мкр. Янтарный"; КЛ-10кВ от ПСТ 157 "Горенки": Ф.506;Ф.606 ПСТ-157-РТП-821 мкр."Изумрудный" по адресу: М.О., г. Балашиха</t>
  </si>
  <si>
    <t>Выполнение электромонтажных работ на объект «Реконструкция ВЛ-6кВ л.366, взамен выбывающих основных фондов» по адресу: Пушкинский район, пос. Тарасовское, ул. Вокзальный тупик. (Реконструкция)</t>
  </si>
  <si>
    <t>Начальник ПЭО</t>
  </si>
  <si>
    <t>Выполнение электромонтажных работ "Реконструкция РТП-1544, взамен выбывающих основных фондов" (Р)</t>
  </si>
  <si>
    <t>Выполнение проектно-изыскательских работ по объекту "Реконструкция распределительных сетей мкр. Изумрудный и мкр. Янтарный по адресу: М.О., г. Балашиха., взамен выбывающих основных фондов" (Р)</t>
  </si>
  <si>
    <t>Выполнение проектно-изыскательских работ на объект "Капитальный ремонт КЛ-6кВ: ф.109, ф.204 П/СТ-336-РП-1524; ТП-250-ТП-467; ТП-467-РП-1524 (КР)</t>
  </si>
  <si>
    <t>Выполнение проектно-изыскательских работ по строительству в границах земельного участка заявителя 2-х секционной трансформаторной подстанции (ТП) с 2-мя силовыми трансформаторами расчетной мощности, по прокладке 4-х кабельных линий КЛ-20кВ от РУ-20кВ строящейся ТП до РУ-20кВ проектируемой на земельном участке заявителя ТП, прокладке от Ру-0,4кВ проектируемой ТП до ВРУ комплекса полиции по адресу: Московская область, Ленинский муниципальный район, с.п. Булатниковское, д. Дрожжино, коммунальная зона Боброво (ТП)</t>
  </si>
  <si>
    <t>Выполнение проектно-изыскательных работ по строительству трансформаторной подстанции (ТП), воздушной линии ВЛ-6кВ ответвления от ВЛ-6кВ линии Л-239 до РУ-6кВ проектируемой ТП, ВЛИ-0,4кВ от РУ-0,4кВ проектируемой ТП до границ земельного участка заявителя по адресу: МО, г. Королев, мкр. Текстильщик, ул.Победы,д.28, д.30 (ТП)</t>
  </si>
  <si>
    <t>ноябрь 2015</t>
  </si>
  <si>
    <t>не устанавливается</t>
  </si>
  <si>
    <t>оказание услуг по ремонту автомобилей Toyota, Lexus</t>
  </si>
  <si>
    <t>50.20</t>
  </si>
  <si>
    <t>5020020</t>
  </si>
  <si>
    <t>Дилерское соглашение</t>
  </si>
  <si>
    <t>заключение рамочных соглашений на выполнение проектно-изыскательских работ, строительно-монтажных работ и электромонтажных работ в рамках программы капитального вложения, капитального ремонта и технологических присоединениях льготных и новых потребителей для нужд АО "Королевская электросеть" в 2015 году</t>
  </si>
  <si>
    <t>н/ч на слесарные работы toyota 3000руб., на lexus 3300руб.; н/ч на кузовные работы toyota 3200руб, на lexus 3500руб.</t>
  </si>
  <si>
    <t>Заместитель генерального директора по экономике и финансам</t>
  </si>
  <si>
    <t>_______________Макарова О.В.</t>
  </si>
  <si>
    <t>Выполнение электромонтажных работ на объект "Капитальный ремонт КЛ-0,4кВ от ТП-146 Дзержинского, д. 22 (КР)</t>
  </si>
  <si>
    <t>Выполнение проектно-изыскательских работ по строительству в границах земельного участка заявителя трансформаторной подстанции (ТП) с силовым трансформатором мощностью 250кВА, прокладке кабельной линии КЛ-10кВ от РУ-10кВ РП-1545 с1 (ячейка линии Л-137) до РУ-10кВ проектируемой на земельном участке заявителя ТП по адресу: МО, г. Королев, пр-т Космонавтов, в 6-ти метрах по направлению на восток от дома № 40 (ТП)</t>
  </si>
  <si>
    <t>Выполнение проектно-изыскательных работ по капитальному ремонту на объект: "КЛ-0,4кВ от ТП-33: ул.Комсомольская, д.2/11; ул.Комитетская(детский сад); ул.Грабина,д.17;д.1/4; ул.Грабина д.19/1;д.6; Стадион; ул.Комитетская д/сад; д.13; д.14". (КР)</t>
  </si>
  <si>
    <t>Выполнение электромонтажных работ по капитальному ремонту на объект: "ВЛ-6 кВ л.711 оп.13 КТП-1283 (от РЛНД до КТП-1283)"</t>
  </si>
  <si>
    <t>Выполнение проектно-изыскательских работ по капитальному ремонту на объект "Капитальный ремонт воздушной линии 6кВ л.117 ТП400-ТП385"</t>
  </si>
  <si>
    <t>Выполнение электромонтажных работ по капитальному ремонту на объект: "ВЛ-6кВ л.359 КТП342-ТП180, ВЛ-6кВ л.359 КТП342 оп.26 (КР)</t>
  </si>
  <si>
    <t>Выполнение проектно-изыскательских работ по прокладке 2-х кабельных линий КЛ-0,4 кВ от РУ-0,4 кВ ТП-137 до ВРУ нежилого помещения по адресу: Московская обл., г. Королев, ул. Первомайская, д. 13Б (ТП);</t>
  </si>
  <si>
    <t>Выполнение строительно-монтажных работ по капитальному ремонту металлического ограждения площадки из сетчатых панелей по адресу: г. Королев, мкрн. Первомайский, ул. Первомайская, дом. 10 (КР)</t>
  </si>
  <si>
    <t>декабрь 2015</t>
  </si>
  <si>
    <t>Выполнение электромонтажных работ на объект: "Капитальный ремонт КЛ-0,4кВ от РТП-222 до э/щ 4ВРУ, 5ВРУ, 6ВРУ жил. кор.4" по адресу: г.Балашиха, мкр. 1 Мая</t>
  </si>
  <si>
    <t>Выполнение электромонтажных работ на объект: "Капитальный ремонт КЛ-10кВ РТП-1549-ТП-1536"</t>
  </si>
  <si>
    <t>Выполнение электромонтажных работ на объект: "Капитальный ремонт КЛ-6кВ ТП-246-ТП-251"</t>
  </si>
  <si>
    <t>Выполнение электромонтажных работ на объект: "Капитальный ремонт КЛ-6кВ ТП-16-ТП-27"</t>
  </si>
  <si>
    <t>Выполнение электромонтажных работ по проекту: "Реконструкция РУ-0,4кВ ТП-43, взамен выбывающих основных фондов."</t>
  </si>
  <si>
    <t>Выполнение электромонтажных работ по проекту: "Реконструкция РУ-0,4кВ ТП-23, взамен выбывающих основных фондов."</t>
  </si>
  <si>
    <t>Выполнение электромонтажных работ по проекту: "Реконструкция РУ-0,4кВ ТП-14, взамен выбывающих основных фондов."</t>
  </si>
  <si>
    <t>Выполнение электромонтажных работ по объекту: "Реконструкция КТП-176, взамен выбывающих основных фондов." по адресу: МО, г. Королёв, мкр.Первомайский, ул. Ульянова</t>
  </si>
  <si>
    <t>Выполнение электромонтажных работ по объекту: "Реконструкция КТП-182, взамен выбывающих основных фондов." по адресу: МО, Пушкинский район, пос. Тарасовское, ул. Вокзальная</t>
  </si>
  <si>
    <t>Выполнение проектно-изыскательских работ на объект: "Реконструкция ТП-392, взамен выбывающих основных фондов." по адресу: МО, г.Королёв, СНТ "Дружба"</t>
  </si>
  <si>
    <t>Выполнение электромонтажных работ по проекту: "Реконструкция РУ-10кВ ТП-221, взамен выбывающих основных фондов."</t>
  </si>
  <si>
    <t>Приобретение вилочного автопогрузчика ТВЭКС ВП-05 (б/у)</t>
  </si>
  <si>
    <t>август 2015</t>
  </si>
  <si>
    <t>Выполнение электромонтажных работ по проекту: "Реконструкция ТП-229, взамен выбывающих основных фондов."</t>
  </si>
  <si>
    <t>Выполнение строительно-монтажных работ по капитальному ремонту части фасада и уличного навеса административного здания лит. А АО "Королевская электросеть", по адресу: г. Королёв, ул. Гагарина, д. 4а</t>
  </si>
  <si>
    <t>Капитальный ремонт неотапливаемого склада по адресу: г. Королёв, мкр. Первомайский, ул. Первомайская, д.10</t>
  </si>
  <si>
    <t xml:space="preserve">6420090 </t>
  </si>
  <si>
    <t>74.84</t>
  </si>
  <si>
    <t>Аренда "прямых проводов" (без НДС)</t>
  </si>
  <si>
    <t>август 2016</t>
  </si>
  <si>
    <t>136</t>
  </si>
  <si>
    <t>137</t>
  </si>
  <si>
    <t>Выполнение электромонтажных работ по реконструкции электроснабжения частной жилой застройки в юго-восточной части г. Королёв, Московской области, взамен выбывающих основных фондов.</t>
  </si>
  <si>
    <t>март 2016 г.</t>
  </si>
  <si>
    <t>Выполнение электромонтажных работ по проекту: "Реконструкция КТП-124, КЛ-10кВ и ВЛ-10кВ, взамен выбывающих основных фондов.</t>
  </si>
  <si>
    <t>138</t>
  </si>
  <si>
    <t>139</t>
  </si>
  <si>
    <t>Капитальный реомнт кровли РТП-1021,РТП-1022, расположенных в мкр.Бутово Парк и ТП-422,ТП-423, расположенных в мкр. Южное Кучино</t>
  </si>
  <si>
    <t>Капитальный ремонт хранилище-склада АО "Королевская электросеть", по адресу: г.Королёв, ул. Орджоникидзе, д.11а</t>
  </si>
  <si>
    <t>___________________Марьина И.В.</t>
  </si>
  <si>
    <t>__________________Горелов С.П.</t>
  </si>
  <si>
    <t>Капитальный ремонт строительной части РП-721,РП-722, ТП-723, ТП-724, ТП-725, ТП-726, ТП-727, ТП-728, ТП-729, ТП-7210, ТП-7211, находящихся по адресу: г.Лобня, мкр.Катюшки</t>
  </si>
  <si>
    <t>141</t>
  </si>
  <si>
    <t>140</t>
  </si>
  <si>
    <t>142</t>
  </si>
  <si>
    <t xml:space="preserve">Поставка силовых кабелей КЛ-0,4кВ, КЛ-10кВ; проводов 0,4 кВ </t>
  </si>
  <si>
    <t>143</t>
  </si>
  <si>
    <t>144</t>
  </si>
  <si>
    <t>145</t>
  </si>
  <si>
    <t>45.25.3</t>
  </si>
  <si>
    <t>146</t>
  </si>
  <si>
    <t>Поставка вакуумных выключателей</t>
  </si>
  <si>
    <t>2924040</t>
  </si>
  <si>
    <t>Изготовление железобетонных блоков</t>
  </si>
  <si>
    <t>3115010</t>
  </si>
  <si>
    <t>31.1</t>
  </si>
  <si>
    <t>3131000</t>
  </si>
  <si>
    <t>31.30</t>
  </si>
  <si>
    <t>3120130</t>
  </si>
  <si>
    <t>40.10.2</t>
  </si>
  <si>
    <t>31.2</t>
  </si>
  <si>
    <t>3120331</t>
  </si>
  <si>
    <t>147</t>
  </si>
  <si>
    <t>148</t>
  </si>
  <si>
    <t>Выполнение строительно-монтажных работ по строительству в границах земельного участка заявителя 2-х секционной распределительной трансформаторной подстанции (РТП) с 2-мя силовыми трансформаторами расчетной мощности, трансформаторных подстанций ТП-1,  ТП-2 с силовыми трансформаторами расчетной мощности, по прокладке: 2-х кабельных линий КЛ-10 кВ от РУ-10 кВ РТП-722 до РУ-10 кВ проектируемой РТП, 2-х кабельных линий КЛ-10 кВ вновь построенной РТП до РУ-10 кВ вновь построенной ТП-2, 2-х кабельных линий КЛ-10 кВ от РУ-10 кВ вновь построенной РТ до РУ-10 кВ вновь построенной ТП-1, 2-х КЛ-10 кВ от РУ-10 кВ ТП-1 до РУ-10 кВ ТП-2; прокладке от РУ-0,4 кВ вновь построенных РТП, ТП-1, ТП-2, ТП до ВРУ жилых домов по адресу: Московская область, г. Лобня, мкр. Катюшки-Юг».</t>
  </si>
  <si>
    <t>февраль 2016</t>
  </si>
  <si>
    <t>январь 2016</t>
  </si>
  <si>
    <t>Выполнение проектно-изыскательских работ по прокладке 2-х кабельных линий КЛ-0,4кВ от РУ-0,4кВ ТП-46 с1, с2 до ВРУ детского сада на 150 мест по адресу: Московская область, г. Королёв, ул. Комсомольская, д. 12</t>
  </si>
  <si>
    <t>Выполнение проектно-изыскательских работ по прокладке 2-х кабельных линий КЛ-0,4кВ от РУ-0,4кВ РП-1527 с1, с2 до ВРУ детского сада на 150 мест по адресу: Московская область, г. Королёв, мкр. Первомайский, ул. Заводская, д. 7</t>
  </si>
  <si>
    <t>Изготовление железобетонных конструкций, согласно чертежей ТП-8, ТП-9</t>
  </si>
  <si>
    <t>149</t>
  </si>
  <si>
    <t>150</t>
  </si>
  <si>
    <t>Выполнение проектно-изыскательских работ по прокладке 2-х кабельных линий КЛ-0,4кВ от РУ-0,4кВ ТП-423 с1, с2 до ВРУ детского сада на 150 мест по адресу: Московская область, г. Королёв, мкр. Первомайский, ул. Горького, д.16</t>
  </si>
  <si>
    <t>Выполнение проектно-изыскательских работ по прокладке 2-х кабельных линий КЛ-0,4кВ от РУ-0,4кВ ТП-82 с1, с2 до ВРУ детского сада на 150 мест по адресу: Московская область, г. Королёв, проезд Циолковского у д. 6А</t>
  </si>
  <si>
    <t>Выполнение проектно-изыскательских работ по прокладке 2-х кабельных линий КЛ-0,4кВ от РУ-0,4кВ ТП-372 с1, с2 до ВРУ детского сада на 150 мест по адресу: Московская область, г. Королёв, в 14 метрах по направлению на восток от д.27, корп. 7 по ул. Мичурина</t>
  </si>
  <si>
    <t>151</t>
  </si>
  <si>
    <t>152</t>
  </si>
  <si>
    <t>153</t>
  </si>
  <si>
    <t>154</t>
  </si>
  <si>
    <t>155</t>
  </si>
  <si>
    <t>Предоставление услуг связи и доступа к сети интернет</t>
  </si>
  <si>
    <t>декабрь 2017</t>
  </si>
  <si>
    <t>Начальник службы Закупок и логистики</t>
  </si>
  <si>
    <t>156</t>
  </si>
  <si>
    <t>157</t>
  </si>
  <si>
    <t>2320230</t>
  </si>
  <si>
    <t>23.20</t>
  </si>
  <si>
    <t>Приобретение дизельного топлива (за литр)</t>
  </si>
  <si>
    <t>Приобретение бензина АИ-92 (за литр)</t>
  </si>
  <si>
    <t>Приобретение бензина АИ-95 (за литр)</t>
  </si>
  <si>
    <t>Приобретение бензина АИ-98 (за литр)</t>
  </si>
  <si>
    <t>Выполнение электромонтажных работ по проекту "Реконструкция распределительных сетей мкр. Изумрудный и мкр. Янтарный по адресу: М.О., г. Балашиха., взамен выбывающих основных фондов" (Р)</t>
  </si>
  <si>
    <t xml:space="preserve">Выполнение электромонтажных работ на объект "Капитальный ремонт КЛ-10кВ Ф.502; Ф.702 ПСТ-157-РТП-321по адресу: г.Балашиха, "мкр. Янтарный"; </t>
  </si>
  <si>
    <t>Выполнение электромонтажных работ на объект "Капитальный ремонт КЛ-10кВ Ф.115Б ПСТ-255 до РП-1523 секция 1" по адресу: ул.Горького</t>
  </si>
  <si>
    <t>Выполнение электромонтажных работ на объект "Капитальный ремонт КЛ-10кВ Ф.215Б ПСТ-255 до РП-1523 секция 2" по адресу: ул.Горького</t>
  </si>
  <si>
    <t>158</t>
  </si>
  <si>
    <t>159</t>
  </si>
  <si>
    <t>160</t>
  </si>
  <si>
    <t>161</t>
  </si>
  <si>
    <t>162</t>
  </si>
  <si>
    <t>6420090</t>
  </si>
  <si>
    <t>2320210</t>
  </si>
  <si>
    <t>64</t>
  </si>
  <si>
    <t>Выполнение проектно-изыскательских работ по строительству РТП прокладке кабельных линий КЛ- 6 кВ от РУ-6 кВ вновь построенной РТП с1, с2 до кабельных линий КЛ-6 кВ фидера 320, фидера 460 с последующей врезкой в них, строительству необходимого количества ТП на земельном участке заявителя с силовыми трансформаторами расчетной мощности, прокладке необходимого количества кабельных линий КЛ-6 кВ для связи вновь построенный ТП между собой и для связи с вновь построенной РТП, прокладке необходимого количества КЛ-0,4 кВ от РУ-0,4 кВ вновь построенных ТП до ВРУ комплексной жилой застройки по адресу: Московская обл., Пушкинский район, г. Пушкино в районе ул. Зеленая Роща</t>
  </si>
  <si>
    <t>163</t>
  </si>
  <si>
    <t>164</t>
  </si>
  <si>
    <t>165</t>
  </si>
  <si>
    <t>166</t>
  </si>
  <si>
    <t>167</t>
  </si>
  <si>
    <t>Выполнение электромонтажных работ на объект "Капитальный ремонт ВЛ-6кВ л. 329 отп. На КТП-341" ("Родник")</t>
  </si>
  <si>
    <t>Выполнение электромонтажных работ на объект "Капитальный ремонт КЛ-10кВ ТП495 до 507, до оп.21 КРН-3, КТП398" ("Родник")</t>
  </si>
  <si>
    <t>Выполнение проектно-изыскательских работ по строительству ТП, ВЛ-6кВ ответвления от ВЛ-6кВ линии Л-239 до РУ-6кВ проектируемой ТП, ВЛИ-0,4кВ от РУ-0,4кВ проектируемого ТП до границ земельного участка заявителя по адресу: Московская обл., г. Королев мкр. Текстильщик, улю Победы, д. 31</t>
  </si>
  <si>
    <t>Выполнение работ связанных с ремонтом автотранспортного средства грузовой автомобиль КАМАЗ-55102</t>
  </si>
  <si>
    <t>168</t>
  </si>
  <si>
    <t>Поставка трансформатора типа ТМГ 21-1250/10/0,4 кВА;</t>
  </si>
  <si>
    <t>Поставка трансформаторов тока типа ТОЛ-10-0,5/10Р УХЛ2;</t>
  </si>
  <si>
    <t>Поставка трансформаторов нулевой последовательности ТДЗРЛ-0,66-1 (125), ТДЗРЛ-0,66-3 (210)</t>
  </si>
  <si>
    <t>169</t>
  </si>
  <si>
    <t>170</t>
  </si>
  <si>
    <t>171</t>
  </si>
  <si>
    <t>172</t>
  </si>
  <si>
    <t>31.20</t>
  </si>
  <si>
    <t>3120330</t>
  </si>
  <si>
    <t>Поставка разъединителей РВЗ-10/400 III УХЛ; РВЗ-10/1000 II УХЛ2</t>
  </si>
  <si>
    <t>Поставка автоматических выключателей типа ВА50-45</t>
  </si>
  <si>
    <t>Поставка автоматических выключателей типа ВА57-35: 100А, 160А, 63А; блок-рубильник типа ARS3-1-TM2 630А</t>
  </si>
  <si>
    <t>ноябрь 2015 г.</t>
  </si>
  <si>
    <t xml:space="preserve">Поставка микропроцессорных устройств защиты ввода Сириус-2-В-5А-220В/48В-И1; микропроцессорных устройств защиты линий Сириус-2-Л-5А-220В/48В-И1; микропроцессорных устройств защиты секционного выключателя Сириус-2-С-5А-220В/48В-И1; </t>
  </si>
  <si>
    <t>173</t>
  </si>
  <si>
    <t>174</t>
  </si>
  <si>
    <t>175</t>
  </si>
  <si>
    <t>176</t>
  </si>
  <si>
    <t>177</t>
  </si>
  <si>
    <t>178</t>
  </si>
  <si>
    <t>Капитальный ремонт помещений №№ 5, 7, 8 ,11 административного здания, расположенного по адресу: г. Королёв, ул. Гагарина  д .4А лит. А,А1</t>
  </si>
  <si>
    <t>Конкурс</t>
  </si>
  <si>
    <t>Выполнение строительно-монтажных работ по строительству ответвления воздушной линии ВЛИ-0,4 кВ от опоры № 65 магистральной воздушной линии ВЛИ-0,4 кВ от РУ-0,4 кВ  ТП-425 с1 до границ земельного участка заявителя по адресу: Московская область., г.Королев, мкр. Первомайский, ул. Полевая, д. 5Г.</t>
  </si>
  <si>
    <t>Выполнение строительно-монтажных работ по строительству кабельной линии КЛ-0,4 кВ  от РУ-0,4 кВ  ТП-133  до ВУ офисного здания с подземной стоянкой по адресу: Московская область., г.Королев, мкр. Юбилейный, ул. Лесная, д. 14, строение 1.</t>
  </si>
  <si>
    <t>Выполнение строительно-монтажных работ по строительству воздушной линии ВЛИ-0,4 кВ от РУ-0,4 кВ  КТП-168  до границ земельного участка заявителя по адресу: Московская область., г.Королев, мкр. Болшево, ул. Спартаковская, д. 2Б.</t>
  </si>
  <si>
    <t>Выполнение строительно-монтажных работ по строительству воздушной линии ВЛИ-0,4 кВ от РУ-0,4 кВ  КТП-168  до границ земельного участка заявителя по адресу: Московская область., г.Королев, мкр. Болшево, ул. Спартаковская, д. 2А.</t>
  </si>
  <si>
    <t>Выполнение строительно-монтажных работ по прокладке 2-х кабельных линий КЛ-0,4 кВ от РУ-0,4 кВ  ТП-137  до ВРУ нежилого помещения по адресу: Московская область., г.Королев, ул. Первомайская, д. 13Б.</t>
  </si>
  <si>
    <t>Сборка высоковольтных ячеек КСО-393</t>
  </si>
  <si>
    <t>179</t>
  </si>
  <si>
    <t>180</t>
  </si>
  <si>
    <t>декабря       2015 г.</t>
  </si>
  <si>
    <t>Поставка компактного распределительного устройства 20кВ (моноблок)</t>
  </si>
  <si>
    <t>Выполнение строительно-монтажных работ по строительству 2-х кабельных линий КЛ-0,4кВ от РУ-0,4кВ ТП-46 с1, с2 до ВРУ детского сада, по адресу: Московская область, г. Королёв, ул. Комсомольская, д. 12 (ТП)</t>
  </si>
  <si>
    <t>181</t>
  </si>
  <si>
    <t>Выполнение строительно-монтажных работ по строительству  2-х кабельных линий КЛ-0,4кВ от РУ-0,4кВ ТП-82 с1, с2 до ВРУ детского сада, по адресу: Московская область, г. Королёв, проезд Циолковского у д. 6А (ТП)</t>
  </si>
  <si>
    <t>182</t>
  </si>
  <si>
    <t>Выполнение строительно-монтажных работ по строительству 2-х кабельных линий КЛ-0,4кВ от РУ-0,4кВ ТП-423 с1, с2 до ВРУ детского сада по адресу: Московская область, г. Королёв, ул. Горького, д.16 (ТП)</t>
  </si>
  <si>
    <t>183</t>
  </si>
  <si>
    <t>Выполнение  строительно-монтажных работ по строительству 2-х кабельных линий КЛ-0,4кВ от РУ-0,4кВ ТП-423 с1, с2 до ВРУ детского сада по адресу: Московская область, г. Королёв,  ул. Мичурина, д. 27 (ТП)</t>
  </si>
  <si>
    <t>900 000,00</t>
  </si>
  <si>
    <t>184</t>
  </si>
  <si>
    <t>Капитальный ремонт помещений №1 и №2 административного здания,по адресу: Московская область, г. Королёв, ул. Гагарина  д .4а, лит. А.</t>
  </si>
  <si>
    <t>Выполнение строительно-монтажных работ по строительству трансформаторной подстанции (ТП), воздушной линий КЛ-6кВ ответвления от ВЛ-6 кВ линии Л-239 до РУ-6 кВ проектируемой ТП, ВЛИ-0,4 кВ проектируемой ТП до границ земельных участков заявителей по адресу: Московская область, г. Королёв, мкр. Текстильщик, ул. Победы (ТП)</t>
  </si>
  <si>
    <t>185</t>
  </si>
  <si>
    <t>186</t>
  </si>
  <si>
    <t>187</t>
  </si>
  <si>
    <t>188</t>
  </si>
  <si>
    <t>Выполнение электро-монтажных работ по объекту: «Капитальный ремонт «КЛ-0,4кВ от ТП-133 до эл. Щитовой поликлиники»</t>
  </si>
  <si>
    <t>Выполнение электро-монтажных работ по объекту: «Капитальный ремонт «КЛ-6кВ л.388 ТП-133 – ТП-139» по адресу: мкр. Юбилейный, ул. Лесная</t>
  </si>
  <si>
    <t>Выполнение электро-монтажных работ по объекту: «Капитальный ремонт «КЛ-6кВ л.399 ТП-133 – ТП-141» по адресу: мкр. Юбилейный, ул. Пионерская</t>
  </si>
  <si>
    <t>1 300 000,00</t>
  </si>
  <si>
    <t>2 400 000,00</t>
  </si>
  <si>
    <t>189</t>
  </si>
  <si>
    <t>190</t>
  </si>
  <si>
    <t>191</t>
  </si>
  <si>
    <t>192</t>
  </si>
  <si>
    <t>Выполнение электро-монтажных работ по объекту: «Капитальный ремонт «ВЛ-0,4кВ от ТП-172 Б.Гражданская, ВЛ–0,4кВ от КТП-201», ул. Октябрьская; ВЛ-0,4кВ от КТП-271 ул.Луговая; ВЛ-0,4кВ от КТП-138, ул.Школьная»</t>
  </si>
  <si>
    <t>Выполнение электро-монтажных работ по объекту: «Капитальный ремонт «ВЛИ-0,4кВ от ТП-237 сан. им. Калинина»</t>
  </si>
  <si>
    <t>Выполнение электро-монтажных работ по объекту: «Капитальный ремонт «ВЛИ-0,4кВ от КТП-328 до ул. Пограничников; ВЛ-04кВ от КТП-243 Пролетарская; ВЛ-0,4кВ от КТП-145 Шоссейная; ВЛ-0,4кВ от ТП-220 Л.Чайкиной; ВЛ-0,4кВ от ТП-392 ул.Оржоникидзе; ВЛ-0,4кВ от КТП-434 ул.Победы; ВЛ-0,4кВ от КТП-154 п.Валентиновка; ВЛ-0,4кВ от КТП-247 Самаровка»</t>
  </si>
  <si>
    <t>Выполнение электро-монтажных работ по объекту: «Капитальный ремонт «КЛ-0,4кВ от ТП-33: ул.Комсомольская д. 2/11; ул. Комитетская дет.сад; ул. Грабина, д.17; д. ¼; ул. Грабина д. 19/1; д.6 Стадион; ул. Комитетская д/сад, д.13; д.14»</t>
  </si>
  <si>
    <t>1 800 000,00</t>
  </si>
  <si>
    <t>400 000,00</t>
  </si>
  <si>
    <t>2 940 000,00</t>
  </si>
  <si>
    <t>3 200 000,00</t>
  </si>
  <si>
    <t>193</t>
  </si>
  <si>
    <t>4 300 000,00</t>
  </si>
  <si>
    <t>Выполнение электро-монтажных работ по объекту: «Капитальный ремонт «КЛ-0,4кВ от ТП-72»</t>
  </si>
  <si>
    <t>194</t>
  </si>
  <si>
    <t>195</t>
  </si>
  <si>
    <t>Выполнение проектно-изыскательских работ по прокладке кабельной линии КЛ- 0,4 кВ от РУ-0,4 кВ ТП-356 с2 до ВРУ офиса врача общей практики по адресу: Московская обл., Пушкинский район, п. Челюскинский, ул. Садовая.</t>
  </si>
  <si>
    <t xml:space="preserve">4560100 </t>
  </si>
  <si>
    <t>Сборка распределительных шкафов низкого напряжения ШНН-22-2500-УЗ</t>
  </si>
  <si>
    <t>Сборка распределительных шкафов низкого напряжения ШНН-18-3200-УЗ</t>
  </si>
  <si>
    <t>Поставка блок-рубильников типа ARS2-1-TM2 400; ARS00-SM-160</t>
  </si>
  <si>
    <t>Поставка трансформатора типа ТМГ- 1250/20/0,4 Д/Yн-11 У2</t>
  </si>
  <si>
    <t>Реконструкция ТП-59, замена силового трансформатора 320 кВА на 400кВА, взамен выбывающих основных фондов Московская область, г. Королёв, ул. Школьная, д. 6Д, стр.1 (Р)</t>
  </si>
  <si>
    <t>Реконструкция КТП-426, замена силового трансформатора 250 кВА на 400кВА, взамен выбывающих основных фондов Московская область, г. Королёв, мкр. Первомайский, ул. Кирова (Р)</t>
  </si>
  <si>
    <t>Реконструкция КТП-237, замена силового трансформатора 160 кВА на 250кВА, взамен выбывающих основных фондов Московская область, г. Королёв, мкр. Текстильщик, ул. Набережная (Р)</t>
  </si>
  <si>
    <t>Реконструкция ТП-259, замена силового трансформатора 250 кВА на 400кВА, взамен выбывающих основных фондов Московская область, г. Королёв, 3-Гражданский пер, д №1Б, стр.1 (Р)</t>
  </si>
  <si>
    <t xml:space="preserve">Выполнение строительно-монтажных работ по строительству воздушной линий ВЛИ-0,4кВ от РУ-0,4 кВ КТП-124 до границ земельного участка заявителей по адресу: Московская обл., г. Королёв, мкр. Болшево, ул. Оболдино д. 1 (ТП) </t>
  </si>
  <si>
    <t>На заключение договора купли-продажи нефтепродуктов ( Бензин АИ-92)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</si>
  <si>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</si>
  <si>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</si>
  <si>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</si>
  <si>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</si>
  <si>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</si>
  <si>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</si>
  <si>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</si>
  <si>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</si>
  <si>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</si>
  <si>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</si>
  <si>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</si>
  <si>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</si>
  <si>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Договор аренды</t>
  </si>
  <si>
    <t>I квартал 2016</t>
  </si>
  <si>
    <t>октябрь 2016</t>
  </si>
  <si>
    <t>Выполнение строительно-монтажных работ по строительству воздушной линий ВЛИ-0,4кВ от РУ-0,4 кВ КТП-434 до границ земельного участка заявителей по адресу: Московская обл., г. Королёв, ул. Победы д. 36А (ТП)</t>
  </si>
  <si>
    <t>31.10</t>
  </si>
  <si>
    <t>3115130</t>
  </si>
  <si>
    <t>Передача во временное возмездное владение и пользование нежилое помещение 1 этаж, 2 этаж, цокольный, мансардный находящегося  по адресу: Московская область, г. Королев, ул. Суворова, д.20Г (в месяц постояннаясоставляющая)</t>
  </si>
  <si>
    <t>(с изменениями от 18/12/2015 г.)</t>
  </si>
  <si>
    <t>18</t>
  </si>
  <si>
    <t>208</t>
  </si>
  <si>
    <t>209</t>
  </si>
  <si>
    <t>210</t>
  </si>
  <si>
    <t>211</t>
  </si>
  <si>
    <t>212</t>
  </si>
  <si>
    <t>Выполнение строительно-монтажных работ по строительству распределительной трансформаторной подстанции (РТП), прокладка КЛ-6,0кВ от РУ-6,0кВ вновь построенной РТП с.1, с.2 до кабельной линии КЛ-6кВ ф.320, ф.460 с последующей врезкой в них, по адресу: Московская обл., Пушкинский район г. Пушкино, в районе ул. Зеленая роща (ТП)</t>
  </si>
  <si>
    <t>март 2016</t>
  </si>
  <si>
    <t xml:space="preserve">Выполнение электромонтажных работ по объекту: "Капитальный ремонт КЛ-6кВ л.339 направлением КТП-136-ТП-123", расположенному по адресу: г. Королёв, мкр. Первомайский, ул. Советская </t>
  </si>
  <si>
    <t xml:space="preserve">Выполнение строительно-монтажных работ по строительству: 2КТП-250-6/0,4, прокладке 2-х кабельных линий КЛ-6кВ от РУ-6кВ 2КТП-250-6/0,4 до КЛ-6кВ л.404, прокладке 2-х кабельных линий КЛ-0,4кВ от 2КТП-250-6/0,4 до ВРУ детского сада, по адресу: М.О., г. Королёв, мкр. Первомайский, ул. Заводская д. 7. </t>
  </si>
  <si>
    <t>март  2016</t>
  </si>
  <si>
    <t>Проведение культурного мероприятия по адресу г.Королев, ул Марины Цветаевой, д.27.</t>
  </si>
  <si>
    <t>9249615</t>
  </si>
  <si>
    <t>92.72</t>
  </si>
  <si>
    <t>Качественное проведение мероприятий</t>
  </si>
  <si>
    <t>Выполнение строительно-монтажных работ по объекту: "Капитальный ремонт помещений №17,18 административного здания", расположенного по адресу: Московская область, г. Королёв, ул. Гагарина  д .4а, лит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</si>
</sst>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6" x14ac:knownFonts="1">
    <font>
      <sz val="1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64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0" fillId="0" borderId="0"/>
    <xf numFmtId="0" fontId="2" fillId="0" borderId="0"/>
    <xf numFmtId="43" fontId="12" fillId="0" borderId="0" applyFont="0" applyFill="0" applyBorder="0" applyAlignment="0" applyProtection="0"/>
    <xf numFmtId="0" fontId="12" fillId="0" borderId="0"/>
  </cellStyleXfs>
  <cellXfs count="253">
    <xf numFmtId="0" fontId="0" fillId="0" borderId="0" xfId="0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4" fontId="0" fillId="4" borderId="13" xfId="0" applyNumberFormat="1" applyFill="1" applyBorder="1"/>
    <xf numFmtId="4" fontId="0" fillId="4" borderId="14" xfId="0" applyNumberFormat="1" applyFill="1" applyBorder="1"/>
    <xf numFmtId="4" fontId="0" fillId="4" borderId="15" xfId="0" applyNumberFormat="1" applyFill="1" applyBorder="1"/>
    <xf numFmtId="4" fontId="0" fillId="4" borderId="16" xfId="0" applyNumberFormat="1" applyFill="1" applyBorder="1"/>
    <xf numFmtId="0" fontId="0" fillId="4" borderId="15" xfId="0" applyFill="1" applyBorder="1"/>
    <xf numFmtId="4" fontId="0" fillId="0" borderId="13" xfId="0" applyNumberFormat="1" applyBorder="1"/>
    <xf numFmtId="4" fontId="0" fillId="3" borderId="14" xfId="0" applyNumberFormat="1" applyFill="1" applyBorder="1"/>
    <xf numFmtId="4" fontId="0" fillId="0" borderId="15" xfId="0" applyNumberFormat="1" applyBorder="1"/>
    <xf numFmtId="0" fontId="0" fillId="0" borderId="16" xfId="0" applyBorder="1"/>
    <xf numFmtId="4" fontId="0" fillId="0" borderId="14" xfId="0" applyNumberFormat="1" applyBorder="1"/>
    <xf numFmtId="0" fontId="0" fillId="0" borderId="15" xfId="0" applyBorder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11" fillId="0" borderId="0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13" fillId="0" borderId="2" xfId="0" applyFont="1" applyFill="1" applyBorder="1" applyAlignment="1"/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 vertical="top"/>
    </xf>
    <xf numFmtId="0" fontId="15" fillId="0" borderId="0" xfId="0" applyFont="1" applyFill="1"/>
    <xf numFmtId="0" fontId="2" fillId="0" borderId="0" xfId="3" applyFont="1" applyFill="1"/>
    <xf numFmtId="0" fontId="15" fillId="0" borderId="0" xfId="0" applyFont="1" applyFill="1" applyAlignment="1">
      <alignment horizontal="right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6" borderId="2" xfId="0" applyNumberFormat="1" applyFont="1" applyFill="1" applyBorder="1" applyAlignment="1">
      <alignment horizontal="center"/>
    </xf>
    <xf numFmtId="49" fontId="4" fillId="6" borderId="3" xfId="0" applyNumberFormat="1" applyFont="1" applyFill="1" applyBorder="1" applyAlignment="1">
      <alignment horizontal="center"/>
    </xf>
    <xf numFmtId="49" fontId="4" fillId="7" borderId="2" xfId="0" applyNumberFormat="1" applyFont="1" applyFill="1" applyBorder="1" applyAlignment="1">
      <alignment horizontal="center"/>
    </xf>
    <xf numFmtId="49" fontId="4" fillId="7" borderId="3" xfId="0" applyNumberFormat="1" applyFont="1" applyFill="1" applyBorder="1" applyAlignment="1">
      <alignment horizontal="center"/>
    </xf>
    <xf numFmtId="49" fontId="4" fillId="8" borderId="2" xfId="0" applyNumberFormat="1" applyFont="1" applyFill="1" applyBorder="1" applyAlignment="1">
      <alignment horizontal="center"/>
    </xf>
    <xf numFmtId="49" fontId="4" fillId="8" borderId="3" xfId="0" applyNumberFormat="1" applyFont="1" applyFill="1" applyBorder="1" applyAlignment="1">
      <alignment horizontal="center"/>
    </xf>
    <xf numFmtId="49" fontId="4" fillId="9" borderId="2" xfId="0" applyNumberFormat="1" applyFont="1" applyFill="1" applyBorder="1" applyAlignment="1">
      <alignment horizontal="center"/>
    </xf>
    <xf numFmtId="49" fontId="4" fillId="9" borderId="3" xfId="0" applyNumberFormat="1" applyFont="1" applyFill="1" applyBorder="1" applyAlignment="1">
      <alignment horizontal="center"/>
    </xf>
    <xf numFmtId="49" fontId="4" fillId="5" borderId="1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43" fontId="9" fillId="0" borderId="1" xfId="2" applyFont="1" applyFill="1" applyBorder="1" applyAlignment="1">
      <alignment horizontal="center" wrapText="1"/>
    </xf>
    <xf numFmtId="43" fontId="9" fillId="0" borderId="2" xfId="2" applyFont="1" applyFill="1" applyBorder="1" applyAlignment="1">
      <alignment horizontal="center" wrapText="1"/>
    </xf>
    <xf numFmtId="43" fontId="9" fillId="0" borderId="3" xfId="2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49" fontId="9" fillId="5" borderId="1" xfId="0" applyNumberFormat="1" applyFont="1" applyFill="1" applyBorder="1" applyAlignment="1">
      <alignment horizontal="center"/>
    </xf>
    <xf numFmtId="49" fontId="9" fillId="5" borderId="2" xfId="0" applyNumberFormat="1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3" fontId="9" fillId="5" borderId="1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9" fontId="9" fillId="5" borderId="1" xfId="0" applyNumberFormat="1" applyFont="1" applyFill="1" applyBorder="1" applyAlignment="1">
      <alignment horizontal="center" wrapText="1"/>
    </xf>
    <xf numFmtId="49" fontId="9" fillId="5" borderId="2" xfId="0" applyNumberFormat="1" applyFont="1" applyFill="1" applyBorder="1" applyAlignment="1">
      <alignment horizontal="center" wrapText="1"/>
    </xf>
    <xf numFmtId="49" fontId="9" fillId="5" borderId="3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43" fontId="4" fillId="0" borderId="1" xfId="2" applyFont="1" applyFill="1" applyBorder="1" applyAlignment="1">
      <alignment horizontal="center" wrapText="1"/>
    </xf>
    <xf numFmtId="43" fontId="4" fillId="0" borderId="2" xfId="2" applyFont="1" applyFill="1" applyBorder="1" applyAlignment="1">
      <alignment horizontal="center" wrapText="1"/>
    </xf>
    <xf numFmtId="43" fontId="4" fillId="0" borderId="3" xfId="2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left" wrapText="1"/>
    </xf>
    <xf numFmtId="43" fontId="9" fillId="0" borderId="12" xfId="2" applyFont="1" applyFill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wrapText="1"/>
    </xf>
    <xf numFmtId="49" fontId="9" fillId="0" borderId="2" xfId="0" applyNumberFormat="1" applyFont="1" applyFill="1" applyBorder="1" applyAlignment="1">
      <alignment horizontal="left" wrapText="1"/>
    </xf>
    <xf numFmtId="49" fontId="9" fillId="0" borderId="3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4" xfId="0" applyNumberFormat="1" applyFont="1" applyFill="1" applyBorder="1" applyAlignment="1">
      <alignment horizontal="center" vertical="center" textRotation="90" wrapText="1"/>
    </xf>
    <xf numFmtId="49" fontId="4" fillId="0" borderId="7" xfId="0" applyNumberFormat="1" applyFont="1" applyFill="1" applyBorder="1" applyAlignment="1">
      <alignment horizontal="center" vertical="center" textRotation="90" wrapText="1"/>
    </xf>
    <xf numFmtId="49" fontId="4" fillId="0" borderId="8" xfId="0" applyNumberFormat="1" applyFont="1" applyFill="1" applyBorder="1" applyAlignment="1">
      <alignment horizontal="center" vertical="center" textRotation="90" wrapText="1"/>
    </xf>
    <xf numFmtId="49" fontId="4" fillId="0" borderId="0" xfId="0" applyNumberFormat="1" applyFont="1" applyFill="1" applyBorder="1" applyAlignment="1">
      <alignment horizontal="center" vertical="center" textRotation="90" wrapText="1"/>
    </xf>
    <xf numFmtId="49" fontId="4" fillId="0" borderId="9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49" fontId="8" fillId="0" borderId="2" xfId="1" applyNumberFormat="1" applyFill="1" applyBorder="1" applyAlignment="1" applyProtection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left" wrapText="1"/>
    </xf>
    <xf numFmtId="49" fontId="9" fillId="5" borderId="1" xfId="0" applyNumberFormat="1" applyFont="1" applyFill="1" applyBorder="1" applyAlignment="1">
      <alignment horizontal="left" wrapText="1"/>
    </xf>
    <xf numFmtId="49" fontId="9" fillId="5" borderId="2" xfId="0" applyNumberFormat="1" applyFont="1" applyFill="1" applyBorder="1" applyAlignment="1">
      <alignment horizontal="left" wrapText="1"/>
    </xf>
    <xf numFmtId="49" fontId="9" fillId="5" borderId="3" xfId="0" applyNumberFormat="1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left"/>
    </xf>
    <xf numFmtId="0" fontId="13" fillId="0" borderId="4" xfId="0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9" fillId="5" borderId="12" xfId="0" applyNumberFormat="1" applyFont="1" applyFill="1" applyBorder="1" applyAlignment="1">
      <alignment horizontal="center"/>
    </xf>
    <xf numFmtId="0" fontId="9" fillId="5" borderId="12" xfId="0" applyFont="1" applyFill="1" applyBorder="1" applyAlignment="1">
      <alignment horizontal="left" wrapText="1"/>
    </xf>
    <xf numFmtId="43" fontId="9" fillId="5" borderId="12" xfId="2" applyFont="1" applyFill="1" applyBorder="1" applyAlignment="1">
      <alignment horizontal="center" wrapText="1"/>
    </xf>
    <xf numFmtId="0" fontId="9" fillId="5" borderId="12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/>
    </xf>
    <xf numFmtId="49" fontId="4" fillId="5" borderId="12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center" wrapText="1"/>
    </xf>
    <xf numFmtId="0" fontId="9" fillId="5" borderId="12" xfId="0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7">
    <cellStyle name="Гиперссылка" xfId="1" builtinId="8"/>
    <cellStyle name="Обычный" xfId="0" builtinId="0"/>
    <cellStyle name="Обычный 2" xfId="3"/>
    <cellStyle name="Обычный 2 3" xfId="6"/>
    <cellStyle name="Обычный 5" xfId="4"/>
    <cellStyle name="Стиль 1" xfId="5"/>
    <cellStyle name="Финансовый" xfId="2" builtinId="3"/>
  </cellStyles>
  <dxfs count="0"/>
  <tableStyles count="0" defaultTableStyle="TableStyleMedium9" defaultPivotStyle="PivotStyleLight16"/>
  <colors>
    <mruColors>
      <color rgb="FFFF96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vseevich.AV@kene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O232"/>
  <sheetViews>
    <sheetView tabSelected="1" view="pageBreakPreview" topLeftCell="A217" zoomScale="85" zoomScaleNormal="100" zoomScaleSheetLayoutView="85" workbookViewId="0">
      <selection activeCell="CG231" sqref="CG231"/>
    </sheetView>
  </sheetViews>
  <sheetFormatPr defaultColWidth="0.85546875" defaultRowHeight="12.75" x14ac:dyDescent="0.2"/>
  <cols>
    <col min="1" max="4" width="0.85546875" style="2"/>
    <col min="5" max="5" width="5.42578125" style="2" customWidth="1"/>
    <col min="6" max="6" width="0.140625" style="2" hidden="1" customWidth="1"/>
    <col min="7" max="8" width="0.85546875" style="2" hidden="1" customWidth="1"/>
    <col min="9" max="14" width="0.85546875" style="2"/>
    <col min="15" max="17" width="0.85546875" style="2" customWidth="1"/>
    <col min="18" max="25" width="0.85546875" style="2"/>
    <col min="26" max="26" width="2.85546875" style="2" customWidth="1"/>
    <col min="27" max="36" width="0.85546875" style="2"/>
    <col min="37" max="37" width="26" style="2" customWidth="1"/>
    <col min="38" max="38" width="38.140625" style="2" customWidth="1"/>
    <col min="39" max="52" width="0.85546875" style="2"/>
    <col min="53" max="53" width="3.85546875" style="2" customWidth="1"/>
    <col min="54" max="84" width="0.85546875" style="2"/>
    <col min="85" max="85" width="7.42578125" style="2" customWidth="1"/>
    <col min="86" max="93" width="0.85546875" style="2" customWidth="1"/>
    <col min="94" max="94" width="6.28515625" style="2" customWidth="1"/>
    <col min="95" max="107" width="0.85546875" style="2" customWidth="1"/>
    <col min="108" max="108" width="3.28515625" style="2" customWidth="1"/>
    <col min="109" max="120" width="0.85546875" style="2" customWidth="1"/>
    <col min="121" max="121" width="5.28515625" style="2" customWidth="1"/>
    <col min="122" max="131" width="0.85546875" style="2" customWidth="1"/>
    <col min="132" max="132" width="5.7109375" style="2" customWidth="1"/>
    <col min="133" max="141" width="0.85546875" style="2"/>
    <col min="142" max="142" width="3.42578125" style="2" bestFit="1" customWidth="1"/>
    <col min="143" max="143" width="0.85546875" style="2"/>
    <col min="144" max="144" width="2.140625" style="2" customWidth="1"/>
    <col min="145" max="161" width="0.85546875" style="2"/>
    <col min="162" max="162" width="13.5703125" style="2" customWidth="1"/>
    <col min="163" max="16384" width="0.85546875" style="2"/>
  </cols>
  <sheetData>
    <row r="1" spans="1:161" s="3" customFormat="1" ht="16.5" x14ac:dyDescent="0.25">
      <c r="A1" s="206" t="s">
        <v>33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6"/>
      <c r="EC1" s="206"/>
      <c r="ED1" s="206"/>
      <c r="EE1" s="206"/>
      <c r="EF1" s="206"/>
      <c r="EG1" s="206"/>
      <c r="EH1" s="206"/>
      <c r="EI1" s="206"/>
      <c r="EJ1" s="206"/>
      <c r="EK1" s="206"/>
      <c r="EL1" s="206"/>
      <c r="EM1" s="206"/>
      <c r="EN1" s="206"/>
      <c r="EO1" s="206"/>
      <c r="EP1" s="206"/>
      <c r="EQ1" s="206"/>
      <c r="ER1" s="206"/>
      <c r="ES1" s="206"/>
      <c r="ET1" s="206"/>
      <c r="EU1" s="206"/>
      <c r="EV1" s="206"/>
      <c r="EW1" s="206"/>
      <c r="EX1" s="206"/>
      <c r="EY1" s="206"/>
      <c r="EZ1" s="206"/>
      <c r="FA1" s="206"/>
      <c r="FB1" s="206"/>
      <c r="FC1" s="206"/>
      <c r="FD1" s="206"/>
      <c r="FE1" s="206"/>
    </row>
    <row r="2" spans="1:161" s="4" customFormat="1" ht="14.25" customHeight="1" x14ac:dyDescent="0.25">
      <c r="BI2" s="5" t="s">
        <v>26</v>
      </c>
      <c r="BJ2" s="207" t="s">
        <v>97</v>
      </c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8" t="s">
        <v>44</v>
      </c>
      <c r="BV2" s="208"/>
      <c r="BW2" s="208"/>
      <c r="BX2" s="208"/>
      <c r="BY2" s="208"/>
      <c r="BZ2" s="208"/>
      <c r="CA2" s="208"/>
      <c r="CB2" s="208"/>
      <c r="CC2" s="208"/>
      <c r="CD2" s="208"/>
      <c r="CE2" s="207" t="s">
        <v>535</v>
      </c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</row>
    <row r="3" spans="1:161" s="4" customFormat="1" ht="15.75" x14ac:dyDescent="0.25">
      <c r="A3" s="6"/>
      <c r="B3" s="209" t="s">
        <v>19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10"/>
      <c r="BB3" s="6"/>
      <c r="BC3" s="211" t="s">
        <v>225</v>
      </c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2"/>
    </row>
    <row r="4" spans="1:161" s="4" customFormat="1" ht="15.75" x14ac:dyDescent="0.25">
      <c r="A4" s="6"/>
      <c r="B4" s="209" t="s">
        <v>20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10"/>
      <c r="BB4" s="6"/>
      <c r="BC4" s="213" t="s">
        <v>28</v>
      </c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213"/>
      <c r="FE4" s="214"/>
    </row>
    <row r="5" spans="1:161" s="4" customFormat="1" ht="15.75" x14ac:dyDescent="0.25">
      <c r="A5" s="6"/>
      <c r="B5" s="209" t="s">
        <v>21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10"/>
      <c r="BB5" s="6"/>
      <c r="BC5" s="213" t="s">
        <v>29</v>
      </c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4"/>
    </row>
    <row r="6" spans="1:161" s="4" customFormat="1" ht="15.75" x14ac:dyDescent="0.25">
      <c r="A6" s="6"/>
      <c r="B6" s="209" t="s">
        <v>22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10"/>
      <c r="BB6" s="6"/>
      <c r="BC6" s="215" t="s">
        <v>50</v>
      </c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7"/>
    </row>
    <row r="7" spans="1:161" s="4" customFormat="1" ht="15.75" x14ac:dyDescent="0.25">
      <c r="A7" s="6"/>
      <c r="B7" s="209" t="s">
        <v>23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10"/>
      <c r="BB7" s="6"/>
      <c r="BC7" s="213" t="s">
        <v>30</v>
      </c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4"/>
    </row>
    <row r="8" spans="1:161" s="4" customFormat="1" ht="15.75" x14ac:dyDescent="0.25">
      <c r="A8" s="6"/>
      <c r="B8" s="209" t="s">
        <v>24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10"/>
      <c r="BB8" s="6"/>
      <c r="BC8" s="213" t="s">
        <v>31</v>
      </c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  <c r="DH8" s="213"/>
      <c r="DI8" s="213"/>
      <c r="DJ8" s="213"/>
      <c r="DK8" s="213"/>
      <c r="DL8" s="213"/>
      <c r="DM8" s="213"/>
      <c r="DN8" s="213"/>
      <c r="DO8" s="213"/>
      <c r="DP8" s="213"/>
      <c r="DQ8" s="213"/>
      <c r="DR8" s="213"/>
      <c r="DS8" s="213"/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3"/>
      <c r="EH8" s="213"/>
      <c r="EI8" s="213"/>
      <c r="EJ8" s="213"/>
      <c r="EK8" s="213"/>
      <c r="EL8" s="213"/>
      <c r="EM8" s="213"/>
      <c r="EN8" s="213"/>
      <c r="EO8" s="213"/>
      <c r="EP8" s="213"/>
      <c r="EQ8" s="213"/>
      <c r="ER8" s="213"/>
      <c r="ES8" s="213"/>
      <c r="ET8" s="213"/>
      <c r="EU8" s="213"/>
      <c r="EV8" s="213"/>
      <c r="EW8" s="213"/>
      <c r="EX8" s="213"/>
      <c r="EY8" s="213"/>
      <c r="EZ8" s="213"/>
      <c r="FA8" s="213"/>
      <c r="FB8" s="213"/>
      <c r="FC8" s="213"/>
      <c r="FD8" s="213"/>
      <c r="FE8" s="214"/>
    </row>
    <row r="9" spans="1:161" s="4" customFormat="1" ht="15.75" x14ac:dyDescent="0.25">
      <c r="A9" s="6"/>
      <c r="B9" s="209" t="s">
        <v>25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10"/>
      <c r="BB9" s="6"/>
      <c r="BC9" s="213" t="s">
        <v>32</v>
      </c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4"/>
    </row>
    <row r="10" spans="1:161" s="7" customFormat="1" ht="18.75" customHeight="1" x14ac:dyDescent="0.2">
      <c r="A10" s="187" t="s">
        <v>0</v>
      </c>
      <c r="B10" s="188"/>
      <c r="C10" s="188"/>
      <c r="D10" s="188"/>
      <c r="E10" s="188"/>
      <c r="F10" s="188"/>
      <c r="G10" s="188"/>
      <c r="H10" s="189"/>
      <c r="I10" s="187" t="s">
        <v>81</v>
      </c>
      <c r="J10" s="188"/>
      <c r="K10" s="188"/>
      <c r="L10" s="188"/>
      <c r="M10" s="188"/>
      <c r="N10" s="188"/>
      <c r="O10" s="188"/>
      <c r="P10" s="188"/>
      <c r="Q10" s="189"/>
      <c r="R10" s="187" t="s">
        <v>82</v>
      </c>
      <c r="S10" s="188"/>
      <c r="T10" s="188"/>
      <c r="U10" s="188"/>
      <c r="V10" s="188"/>
      <c r="W10" s="188"/>
      <c r="X10" s="188"/>
      <c r="Y10" s="188"/>
      <c r="Z10" s="189"/>
      <c r="AA10" s="203" t="s">
        <v>27</v>
      </c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5"/>
      <c r="EC10" s="197" t="s">
        <v>14</v>
      </c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9"/>
      <c r="EO10" s="197" t="s">
        <v>15</v>
      </c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9"/>
    </row>
    <row r="11" spans="1:161" s="7" customFormat="1" ht="46.5" customHeight="1" x14ac:dyDescent="0.2">
      <c r="A11" s="190"/>
      <c r="B11" s="191"/>
      <c r="C11" s="191"/>
      <c r="D11" s="191"/>
      <c r="E11" s="191"/>
      <c r="F11" s="191"/>
      <c r="G11" s="191"/>
      <c r="H11" s="192"/>
      <c r="I11" s="190"/>
      <c r="J11" s="191"/>
      <c r="K11" s="191"/>
      <c r="L11" s="191"/>
      <c r="M11" s="191"/>
      <c r="N11" s="191"/>
      <c r="O11" s="191"/>
      <c r="P11" s="191"/>
      <c r="Q11" s="192"/>
      <c r="R11" s="190"/>
      <c r="S11" s="191"/>
      <c r="T11" s="191"/>
      <c r="U11" s="191"/>
      <c r="V11" s="191"/>
      <c r="W11" s="191"/>
      <c r="X11" s="191"/>
      <c r="Y11" s="191"/>
      <c r="Z11" s="192"/>
      <c r="AA11" s="197" t="s">
        <v>4</v>
      </c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9"/>
      <c r="AM11" s="197" t="s">
        <v>5</v>
      </c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9"/>
      <c r="BB11" s="203" t="s">
        <v>8</v>
      </c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5"/>
      <c r="BQ11" s="197" t="s">
        <v>9</v>
      </c>
      <c r="BR11" s="198"/>
      <c r="BS11" s="198"/>
      <c r="BT11" s="198"/>
      <c r="BU11" s="198"/>
      <c r="BV11" s="198"/>
      <c r="BW11" s="198"/>
      <c r="BX11" s="198"/>
      <c r="BY11" s="198"/>
      <c r="BZ11" s="198"/>
      <c r="CA11" s="199"/>
      <c r="CB11" s="203" t="s">
        <v>18</v>
      </c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5"/>
      <c r="CQ11" s="197" t="s">
        <v>11</v>
      </c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9"/>
      <c r="DE11" s="203" t="s">
        <v>13</v>
      </c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5"/>
      <c r="EC11" s="218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20"/>
      <c r="EO11" s="200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2"/>
    </row>
    <row r="12" spans="1:161" s="7" customFormat="1" ht="75" customHeight="1" x14ac:dyDescent="0.2">
      <c r="A12" s="193"/>
      <c r="B12" s="194"/>
      <c r="C12" s="194"/>
      <c r="D12" s="194"/>
      <c r="E12" s="194"/>
      <c r="F12" s="194"/>
      <c r="G12" s="194"/>
      <c r="H12" s="195"/>
      <c r="I12" s="193"/>
      <c r="J12" s="194"/>
      <c r="K12" s="194"/>
      <c r="L12" s="194"/>
      <c r="M12" s="194"/>
      <c r="N12" s="194"/>
      <c r="O12" s="194"/>
      <c r="P12" s="194"/>
      <c r="Q12" s="195"/>
      <c r="R12" s="193"/>
      <c r="S12" s="194"/>
      <c r="T12" s="194"/>
      <c r="U12" s="194"/>
      <c r="V12" s="194"/>
      <c r="W12" s="194"/>
      <c r="X12" s="194"/>
      <c r="Y12" s="194"/>
      <c r="Z12" s="195"/>
      <c r="AA12" s="200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2"/>
      <c r="AM12" s="200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2"/>
      <c r="BB12" s="196" t="s">
        <v>6</v>
      </c>
      <c r="BC12" s="196"/>
      <c r="BD12" s="196"/>
      <c r="BE12" s="196"/>
      <c r="BF12" s="196"/>
      <c r="BG12" s="196"/>
      <c r="BH12" s="196" t="s">
        <v>7</v>
      </c>
      <c r="BI12" s="196"/>
      <c r="BJ12" s="196"/>
      <c r="BK12" s="196"/>
      <c r="BL12" s="196"/>
      <c r="BM12" s="196"/>
      <c r="BN12" s="196"/>
      <c r="BO12" s="196"/>
      <c r="BP12" s="196"/>
      <c r="BQ12" s="200"/>
      <c r="BR12" s="201"/>
      <c r="BS12" s="201"/>
      <c r="BT12" s="201"/>
      <c r="BU12" s="201"/>
      <c r="BV12" s="201"/>
      <c r="BW12" s="201"/>
      <c r="BX12" s="201"/>
      <c r="BY12" s="201"/>
      <c r="BZ12" s="201"/>
      <c r="CA12" s="202"/>
      <c r="CB12" s="196" t="s">
        <v>10</v>
      </c>
      <c r="CC12" s="196"/>
      <c r="CD12" s="196"/>
      <c r="CE12" s="196"/>
      <c r="CF12" s="196"/>
      <c r="CG12" s="196"/>
      <c r="CH12" s="196" t="s">
        <v>7</v>
      </c>
      <c r="CI12" s="196"/>
      <c r="CJ12" s="196"/>
      <c r="CK12" s="196"/>
      <c r="CL12" s="196"/>
      <c r="CM12" s="196"/>
      <c r="CN12" s="196"/>
      <c r="CO12" s="196"/>
      <c r="CP12" s="196"/>
      <c r="CQ12" s="200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2"/>
      <c r="DE12" s="221" t="s">
        <v>12</v>
      </c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 t="s">
        <v>17</v>
      </c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00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2"/>
      <c r="EO12" s="221" t="s">
        <v>16</v>
      </c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</row>
    <row r="13" spans="1:161" s="1" customFormat="1" ht="12" x14ac:dyDescent="0.2">
      <c r="A13" s="185" t="s">
        <v>1</v>
      </c>
      <c r="B13" s="185"/>
      <c r="C13" s="185"/>
      <c r="D13" s="185"/>
      <c r="E13" s="185"/>
      <c r="F13" s="185"/>
      <c r="G13" s="185"/>
      <c r="H13" s="185"/>
      <c r="I13" s="185" t="s">
        <v>2</v>
      </c>
      <c r="J13" s="185"/>
      <c r="K13" s="185"/>
      <c r="L13" s="185"/>
      <c r="M13" s="185"/>
      <c r="N13" s="185"/>
      <c r="O13" s="185"/>
      <c r="P13" s="185"/>
      <c r="Q13" s="185"/>
      <c r="R13" s="185" t="s">
        <v>3</v>
      </c>
      <c r="S13" s="185"/>
      <c r="T13" s="185"/>
      <c r="U13" s="185"/>
      <c r="V13" s="185"/>
      <c r="W13" s="185"/>
      <c r="X13" s="185"/>
      <c r="Y13" s="185"/>
      <c r="Z13" s="185"/>
      <c r="AA13" s="186">
        <v>4</v>
      </c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>
        <v>5</v>
      </c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>
        <v>6</v>
      </c>
      <c r="BC13" s="186"/>
      <c r="BD13" s="186"/>
      <c r="BE13" s="186"/>
      <c r="BF13" s="186"/>
      <c r="BG13" s="186"/>
      <c r="BH13" s="186">
        <v>7</v>
      </c>
      <c r="BI13" s="186"/>
      <c r="BJ13" s="186"/>
      <c r="BK13" s="186"/>
      <c r="BL13" s="186"/>
      <c r="BM13" s="186"/>
      <c r="BN13" s="186"/>
      <c r="BO13" s="186"/>
      <c r="BP13" s="186"/>
      <c r="BQ13" s="186">
        <v>8</v>
      </c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>
        <v>9</v>
      </c>
      <c r="CC13" s="186"/>
      <c r="CD13" s="186"/>
      <c r="CE13" s="186"/>
      <c r="CF13" s="186"/>
      <c r="CG13" s="186"/>
      <c r="CH13" s="186">
        <v>10</v>
      </c>
      <c r="CI13" s="186"/>
      <c r="CJ13" s="186"/>
      <c r="CK13" s="186"/>
      <c r="CL13" s="186"/>
      <c r="CM13" s="186"/>
      <c r="CN13" s="186"/>
      <c r="CO13" s="186"/>
      <c r="CP13" s="186"/>
      <c r="CQ13" s="186">
        <v>11</v>
      </c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>
        <v>12</v>
      </c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>
        <v>13</v>
      </c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25">
        <v>14</v>
      </c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7"/>
      <c r="EO13" s="186">
        <v>15</v>
      </c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</row>
    <row r="14" spans="1:161" s="1" customFormat="1" ht="27.75" customHeight="1" x14ac:dyDescent="0.2">
      <c r="A14" s="95" t="s">
        <v>1</v>
      </c>
      <c r="B14" s="96"/>
      <c r="C14" s="96"/>
      <c r="D14" s="96"/>
      <c r="E14" s="96"/>
      <c r="F14" s="27"/>
      <c r="G14" s="27"/>
      <c r="H14" s="28"/>
      <c r="I14" s="95" t="s">
        <v>174</v>
      </c>
      <c r="J14" s="96"/>
      <c r="K14" s="96"/>
      <c r="L14" s="96"/>
      <c r="M14" s="96"/>
      <c r="N14" s="96"/>
      <c r="O14" s="96"/>
      <c r="P14" s="96"/>
      <c r="Q14" s="97"/>
      <c r="R14" s="95" t="s">
        <v>173</v>
      </c>
      <c r="S14" s="96"/>
      <c r="T14" s="96"/>
      <c r="U14" s="96"/>
      <c r="V14" s="96"/>
      <c r="W14" s="96"/>
      <c r="X14" s="96"/>
      <c r="Y14" s="96"/>
      <c r="Z14" s="97"/>
      <c r="AA14" s="167" t="s">
        <v>34</v>
      </c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9"/>
      <c r="AM14" s="116" t="s">
        <v>39</v>
      </c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8"/>
      <c r="BB14" s="113" t="s">
        <v>35</v>
      </c>
      <c r="BC14" s="114"/>
      <c r="BD14" s="114"/>
      <c r="BE14" s="114"/>
      <c r="BF14" s="114"/>
      <c r="BG14" s="115"/>
      <c r="BH14" s="128" t="s">
        <v>36</v>
      </c>
      <c r="BI14" s="129"/>
      <c r="BJ14" s="129"/>
      <c r="BK14" s="129"/>
      <c r="BL14" s="129"/>
      <c r="BM14" s="129"/>
      <c r="BN14" s="129"/>
      <c r="BO14" s="129"/>
      <c r="BP14" s="130"/>
      <c r="BQ14" s="110">
        <v>1</v>
      </c>
      <c r="BR14" s="111"/>
      <c r="BS14" s="111"/>
      <c r="BT14" s="111"/>
      <c r="BU14" s="111"/>
      <c r="BV14" s="111"/>
      <c r="BW14" s="111"/>
      <c r="BX14" s="111"/>
      <c r="BY14" s="111"/>
      <c r="BZ14" s="111"/>
      <c r="CA14" s="112"/>
      <c r="CB14" s="113" t="s">
        <v>32</v>
      </c>
      <c r="CC14" s="114"/>
      <c r="CD14" s="114"/>
      <c r="CE14" s="114"/>
      <c r="CF14" s="114"/>
      <c r="CG14" s="115"/>
      <c r="CH14" s="116" t="s">
        <v>62</v>
      </c>
      <c r="CI14" s="117"/>
      <c r="CJ14" s="117"/>
      <c r="CK14" s="117"/>
      <c r="CL14" s="117"/>
      <c r="CM14" s="117"/>
      <c r="CN14" s="117"/>
      <c r="CO14" s="117"/>
      <c r="CP14" s="118"/>
      <c r="CQ14" s="119">
        <v>144000</v>
      </c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1"/>
      <c r="DE14" s="113" t="s">
        <v>73</v>
      </c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5"/>
      <c r="DR14" s="176" t="s">
        <v>176</v>
      </c>
      <c r="DS14" s="177"/>
      <c r="DT14" s="177"/>
      <c r="DU14" s="177"/>
      <c r="DV14" s="177"/>
      <c r="DW14" s="177"/>
      <c r="DX14" s="177"/>
      <c r="DY14" s="177"/>
      <c r="DZ14" s="177"/>
      <c r="EA14" s="177"/>
      <c r="EB14" s="178"/>
      <c r="EC14" s="107" t="s">
        <v>179</v>
      </c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9"/>
      <c r="EO14" s="125" t="s">
        <v>38</v>
      </c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7"/>
    </row>
    <row r="15" spans="1:161" s="1" customFormat="1" ht="27" customHeight="1" x14ac:dyDescent="0.2">
      <c r="A15" s="146">
        <f>A14+1</f>
        <v>2</v>
      </c>
      <c r="B15" s="147"/>
      <c r="C15" s="147"/>
      <c r="D15" s="147"/>
      <c r="E15" s="147"/>
      <c r="F15" s="57"/>
      <c r="G15" s="57"/>
      <c r="H15" s="58"/>
      <c r="I15" s="146" t="s">
        <v>174</v>
      </c>
      <c r="J15" s="147"/>
      <c r="K15" s="147"/>
      <c r="L15" s="147"/>
      <c r="M15" s="147"/>
      <c r="N15" s="147"/>
      <c r="O15" s="147"/>
      <c r="P15" s="147"/>
      <c r="Q15" s="148"/>
      <c r="R15" s="146" t="s">
        <v>172</v>
      </c>
      <c r="S15" s="147"/>
      <c r="T15" s="147"/>
      <c r="U15" s="147"/>
      <c r="V15" s="147"/>
      <c r="W15" s="147"/>
      <c r="X15" s="147"/>
      <c r="Y15" s="147"/>
      <c r="Z15" s="148"/>
      <c r="AA15" s="182" t="s">
        <v>269</v>
      </c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4"/>
      <c r="AM15" s="140" t="s">
        <v>39</v>
      </c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2"/>
      <c r="BB15" s="137" t="s">
        <v>48</v>
      </c>
      <c r="BC15" s="138"/>
      <c r="BD15" s="138"/>
      <c r="BE15" s="138"/>
      <c r="BF15" s="138"/>
      <c r="BG15" s="139"/>
      <c r="BH15" s="164" t="s">
        <v>49</v>
      </c>
      <c r="BI15" s="165"/>
      <c r="BJ15" s="165"/>
      <c r="BK15" s="165"/>
      <c r="BL15" s="165"/>
      <c r="BM15" s="165"/>
      <c r="BN15" s="165"/>
      <c r="BO15" s="165"/>
      <c r="BP15" s="166"/>
      <c r="BQ15" s="134"/>
      <c r="BR15" s="135"/>
      <c r="BS15" s="135"/>
      <c r="BT15" s="135"/>
      <c r="BU15" s="135"/>
      <c r="BV15" s="135"/>
      <c r="BW15" s="135"/>
      <c r="BX15" s="135"/>
      <c r="BY15" s="135"/>
      <c r="BZ15" s="135"/>
      <c r="CA15" s="136"/>
      <c r="CB15" s="137" t="s">
        <v>32</v>
      </c>
      <c r="CC15" s="138"/>
      <c r="CD15" s="138"/>
      <c r="CE15" s="138"/>
      <c r="CF15" s="138"/>
      <c r="CG15" s="139"/>
      <c r="CH15" s="140" t="s">
        <v>62</v>
      </c>
      <c r="CI15" s="141"/>
      <c r="CJ15" s="141"/>
      <c r="CK15" s="141"/>
      <c r="CL15" s="141"/>
      <c r="CM15" s="141"/>
      <c r="CN15" s="141"/>
      <c r="CO15" s="141"/>
      <c r="CP15" s="142"/>
      <c r="CQ15" s="152">
        <v>2884200</v>
      </c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4"/>
      <c r="DE15" s="137" t="s">
        <v>103</v>
      </c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9"/>
      <c r="DR15" s="225" t="s">
        <v>270</v>
      </c>
      <c r="DS15" s="226"/>
      <c r="DT15" s="226"/>
      <c r="DU15" s="226"/>
      <c r="DV15" s="226"/>
      <c r="DW15" s="226"/>
      <c r="DX15" s="226"/>
      <c r="DY15" s="226"/>
      <c r="DZ15" s="226"/>
      <c r="EA15" s="226"/>
      <c r="EB15" s="227"/>
      <c r="EC15" s="164" t="s">
        <v>37</v>
      </c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6"/>
      <c r="EO15" s="143" t="s">
        <v>38</v>
      </c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5"/>
    </row>
    <row r="16" spans="1:161" s="1" customFormat="1" ht="23.25" customHeight="1" x14ac:dyDescent="0.2">
      <c r="A16" s="146">
        <f t="shared" ref="A16:A79" si="0">A15+1</f>
        <v>3</v>
      </c>
      <c r="B16" s="147"/>
      <c r="C16" s="147"/>
      <c r="D16" s="147"/>
      <c r="E16" s="147"/>
      <c r="F16" s="57"/>
      <c r="G16" s="57"/>
      <c r="H16" s="58"/>
      <c r="I16" s="146" t="s">
        <v>95</v>
      </c>
      <c r="J16" s="147"/>
      <c r="K16" s="147"/>
      <c r="L16" s="147"/>
      <c r="M16" s="147"/>
      <c r="N16" s="147"/>
      <c r="O16" s="147"/>
      <c r="P16" s="147"/>
      <c r="Q16" s="148"/>
      <c r="R16" s="146" t="s">
        <v>94</v>
      </c>
      <c r="S16" s="147"/>
      <c r="T16" s="147"/>
      <c r="U16" s="147"/>
      <c r="V16" s="147"/>
      <c r="W16" s="147"/>
      <c r="X16" s="147"/>
      <c r="Y16" s="147"/>
      <c r="Z16" s="148"/>
      <c r="AA16" s="182" t="s">
        <v>69</v>
      </c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4"/>
      <c r="AM16" s="140" t="s">
        <v>39</v>
      </c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2"/>
      <c r="BB16" s="137" t="s">
        <v>35</v>
      </c>
      <c r="BC16" s="138"/>
      <c r="BD16" s="138"/>
      <c r="BE16" s="138"/>
      <c r="BF16" s="138"/>
      <c r="BG16" s="139"/>
      <c r="BH16" s="164" t="s">
        <v>36</v>
      </c>
      <c r="BI16" s="165"/>
      <c r="BJ16" s="165"/>
      <c r="BK16" s="165"/>
      <c r="BL16" s="165"/>
      <c r="BM16" s="165"/>
      <c r="BN16" s="165"/>
      <c r="BO16" s="165"/>
      <c r="BP16" s="166"/>
      <c r="BQ16" s="134">
        <v>1</v>
      </c>
      <c r="BR16" s="135"/>
      <c r="BS16" s="135"/>
      <c r="BT16" s="135"/>
      <c r="BU16" s="135"/>
      <c r="BV16" s="135"/>
      <c r="BW16" s="135"/>
      <c r="BX16" s="135"/>
      <c r="BY16" s="135"/>
      <c r="BZ16" s="135"/>
      <c r="CA16" s="136"/>
      <c r="CB16" s="137" t="s">
        <v>32</v>
      </c>
      <c r="CC16" s="138"/>
      <c r="CD16" s="138"/>
      <c r="CE16" s="138"/>
      <c r="CF16" s="138"/>
      <c r="CG16" s="139"/>
      <c r="CH16" s="140" t="s">
        <v>68</v>
      </c>
      <c r="CI16" s="141"/>
      <c r="CJ16" s="141"/>
      <c r="CK16" s="141"/>
      <c r="CL16" s="141"/>
      <c r="CM16" s="141"/>
      <c r="CN16" s="141"/>
      <c r="CO16" s="141"/>
      <c r="CP16" s="142"/>
      <c r="CQ16" s="152">
        <v>100000</v>
      </c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4"/>
      <c r="DE16" s="137" t="s">
        <v>228</v>
      </c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9"/>
      <c r="DR16" s="225" t="s">
        <v>278</v>
      </c>
      <c r="DS16" s="226"/>
      <c r="DT16" s="226"/>
      <c r="DU16" s="226"/>
      <c r="DV16" s="226"/>
      <c r="DW16" s="226"/>
      <c r="DX16" s="226"/>
      <c r="DY16" s="226"/>
      <c r="DZ16" s="226"/>
      <c r="EA16" s="226"/>
      <c r="EB16" s="227"/>
      <c r="EC16" s="164" t="s">
        <v>37</v>
      </c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6"/>
      <c r="EO16" s="143" t="s">
        <v>38</v>
      </c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5"/>
    </row>
    <row r="17" spans="1:161" s="1" customFormat="1" ht="48.75" customHeight="1" x14ac:dyDescent="0.2">
      <c r="A17" s="95" t="s">
        <v>45</v>
      </c>
      <c r="B17" s="96"/>
      <c r="C17" s="96"/>
      <c r="D17" s="96"/>
      <c r="E17" s="96"/>
      <c r="F17" s="91"/>
      <c r="G17" s="91"/>
      <c r="H17" s="92"/>
      <c r="I17" s="95" t="s">
        <v>175</v>
      </c>
      <c r="J17" s="96"/>
      <c r="K17" s="96"/>
      <c r="L17" s="96"/>
      <c r="M17" s="96"/>
      <c r="N17" s="96"/>
      <c r="O17" s="96"/>
      <c r="P17" s="96"/>
      <c r="Q17" s="97"/>
      <c r="R17" s="95" t="s">
        <v>171</v>
      </c>
      <c r="S17" s="96"/>
      <c r="T17" s="96"/>
      <c r="U17" s="96"/>
      <c r="V17" s="96"/>
      <c r="W17" s="96"/>
      <c r="X17" s="96"/>
      <c r="Y17" s="96"/>
      <c r="Z17" s="97"/>
      <c r="AA17" s="101" t="s">
        <v>53</v>
      </c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3"/>
      <c r="AM17" s="158" t="s">
        <v>46</v>
      </c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60"/>
      <c r="BB17" s="95" t="s">
        <v>35</v>
      </c>
      <c r="BC17" s="96"/>
      <c r="BD17" s="96"/>
      <c r="BE17" s="96"/>
      <c r="BF17" s="96"/>
      <c r="BG17" s="97"/>
      <c r="BH17" s="107" t="s">
        <v>36</v>
      </c>
      <c r="BI17" s="108"/>
      <c r="BJ17" s="108"/>
      <c r="BK17" s="108"/>
      <c r="BL17" s="108"/>
      <c r="BM17" s="108"/>
      <c r="BN17" s="108"/>
      <c r="BO17" s="108"/>
      <c r="BP17" s="109"/>
      <c r="BQ17" s="125">
        <v>7</v>
      </c>
      <c r="BR17" s="126"/>
      <c r="BS17" s="126"/>
      <c r="BT17" s="126"/>
      <c r="BU17" s="126"/>
      <c r="BV17" s="126"/>
      <c r="BW17" s="126"/>
      <c r="BX17" s="126"/>
      <c r="BY17" s="126"/>
      <c r="BZ17" s="126"/>
      <c r="CA17" s="127"/>
      <c r="CB17" s="95" t="s">
        <v>32</v>
      </c>
      <c r="CC17" s="96"/>
      <c r="CD17" s="96"/>
      <c r="CE17" s="96"/>
      <c r="CF17" s="96"/>
      <c r="CG17" s="97"/>
      <c r="CH17" s="116" t="s">
        <v>62</v>
      </c>
      <c r="CI17" s="117"/>
      <c r="CJ17" s="117"/>
      <c r="CK17" s="117"/>
      <c r="CL17" s="117"/>
      <c r="CM17" s="117"/>
      <c r="CN17" s="117"/>
      <c r="CO17" s="117"/>
      <c r="CP17" s="118"/>
      <c r="CQ17" s="161">
        <v>245000</v>
      </c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3"/>
      <c r="DE17" s="95" t="s">
        <v>447</v>
      </c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7"/>
      <c r="DR17" s="222" t="s">
        <v>330</v>
      </c>
      <c r="DS17" s="223"/>
      <c r="DT17" s="223"/>
      <c r="DU17" s="223"/>
      <c r="DV17" s="223"/>
      <c r="DW17" s="223"/>
      <c r="DX17" s="223"/>
      <c r="DY17" s="223"/>
      <c r="DZ17" s="223"/>
      <c r="EA17" s="223"/>
      <c r="EB17" s="224"/>
      <c r="EC17" s="107" t="s">
        <v>47</v>
      </c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9"/>
      <c r="EO17" s="125" t="s">
        <v>38</v>
      </c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7"/>
    </row>
    <row r="18" spans="1:161" s="1" customFormat="1" ht="26.25" customHeight="1" x14ac:dyDescent="0.2">
      <c r="A18" s="95">
        <f t="shared" si="0"/>
        <v>5</v>
      </c>
      <c r="B18" s="96"/>
      <c r="C18" s="96"/>
      <c r="D18" s="96"/>
      <c r="E18" s="96"/>
      <c r="F18" s="91"/>
      <c r="G18" s="91"/>
      <c r="H18" s="92"/>
      <c r="I18" s="95" t="s">
        <v>42</v>
      </c>
      <c r="J18" s="96"/>
      <c r="K18" s="96"/>
      <c r="L18" s="96"/>
      <c r="M18" s="96"/>
      <c r="N18" s="96"/>
      <c r="O18" s="96"/>
      <c r="P18" s="96"/>
      <c r="Q18" s="97"/>
      <c r="R18" s="95" t="s">
        <v>170</v>
      </c>
      <c r="S18" s="96"/>
      <c r="T18" s="96"/>
      <c r="U18" s="96"/>
      <c r="V18" s="96"/>
      <c r="W18" s="96"/>
      <c r="X18" s="96"/>
      <c r="Y18" s="96"/>
      <c r="Z18" s="97"/>
      <c r="AA18" s="167" t="s">
        <v>54</v>
      </c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9"/>
      <c r="AM18" s="116" t="s">
        <v>39</v>
      </c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8"/>
      <c r="BB18" s="113" t="s">
        <v>35</v>
      </c>
      <c r="BC18" s="114"/>
      <c r="BD18" s="114"/>
      <c r="BE18" s="114"/>
      <c r="BF18" s="114"/>
      <c r="BG18" s="115"/>
      <c r="BH18" s="128" t="s">
        <v>36</v>
      </c>
      <c r="BI18" s="129"/>
      <c r="BJ18" s="129"/>
      <c r="BK18" s="129"/>
      <c r="BL18" s="129"/>
      <c r="BM18" s="129"/>
      <c r="BN18" s="129"/>
      <c r="BO18" s="129"/>
      <c r="BP18" s="130"/>
      <c r="BQ18" s="110"/>
      <c r="BR18" s="111"/>
      <c r="BS18" s="111"/>
      <c r="BT18" s="111"/>
      <c r="BU18" s="111"/>
      <c r="BV18" s="111"/>
      <c r="BW18" s="111"/>
      <c r="BX18" s="111"/>
      <c r="BY18" s="111"/>
      <c r="BZ18" s="111"/>
      <c r="CA18" s="112"/>
      <c r="CB18" s="113" t="s">
        <v>32</v>
      </c>
      <c r="CC18" s="114"/>
      <c r="CD18" s="114"/>
      <c r="CE18" s="114"/>
      <c r="CF18" s="114"/>
      <c r="CG18" s="115"/>
      <c r="CH18" s="116" t="s">
        <v>62</v>
      </c>
      <c r="CI18" s="117"/>
      <c r="CJ18" s="117"/>
      <c r="CK18" s="117"/>
      <c r="CL18" s="117"/>
      <c r="CM18" s="117"/>
      <c r="CN18" s="117"/>
      <c r="CO18" s="117"/>
      <c r="CP18" s="118"/>
      <c r="CQ18" s="119">
        <v>320000</v>
      </c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1"/>
      <c r="DE18" s="95" t="s">
        <v>128</v>
      </c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7"/>
      <c r="DR18" s="176" t="s">
        <v>52</v>
      </c>
      <c r="DS18" s="177"/>
      <c r="DT18" s="177"/>
      <c r="DU18" s="177"/>
      <c r="DV18" s="177"/>
      <c r="DW18" s="177"/>
      <c r="DX18" s="177"/>
      <c r="DY18" s="177"/>
      <c r="DZ18" s="177"/>
      <c r="EA18" s="177"/>
      <c r="EB18" s="178"/>
      <c r="EC18" s="128" t="s">
        <v>37</v>
      </c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30"/>
      <c r="EO18" s="125" t="s">
        <v>38</v>
      </c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7"/>
    </row>
    <row r="19" spans="1:161" s="1" customFormat="1" ht="61.5" customHeight="1" x14ac:dyDescent="0.2">
      <c r="A19" s="95">
        <f t="shared" si="0"/>
        <v>6</v>
      </c>
      <c r="B19" s="96"/>
      <c r="C19" s="96"/>
      <c r="D19" s="96"/>
      <c r="E19" s="96"/>
      <c r="F19" s="91"/>
      <c r="G19" s="91"/>
      <c r="H19" s="92"/>
      <c r="I19" s="95" t="s">
        <v>43</v>
      </c>
      <c r="J19" s="96"/>
      <c r="K19" s="96"/>
      <c r="L19" s="96"/>
      <c r="M19" s="96"/>
      <c r="N19" s="96"/>
      <c r="O19" s="96"/>
      <c r="P19" s="96"/>
      <c r="Q19" s="97"/>
      <c r="R19" s="95" t="s">
        <v>168</v>
      </c>
      <c r="S19" s="96"/>
      <c r="T19" s="96"/>
      <c r="U19" s="96"/>
      <c r="V19" s="96"/>
      <c r="W19" s="96"/>
      <c r="X19" s="96"/>
      <c r="Y19" s="96"/>
      <c r="Z19" s="97"/>
      <c r="AA19" s="101" t="s">
        <v>55</v>
      </c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3"/>
      <c r="AM19" s="158" t="s">
        <v>40</v>
      </c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60"/>
      <c r="BB19" s="95" t="s">
        <v>35</v>
      </c>
      <c r="BC19" s="96"/>
      <c r="BD19" s="96"/>
      <c r="BE19" s="96"/>
      <c r="BF19" s="96"/>
      <c r="BG19" s="97"/>
      <c r="BH19" s="107" t="s">
        <v>36</v>
      </c>
      <c r="BI19" s="108"/>
      <c r="BJ19" s="108"/>
      <c r="BK19" s="108"/>
      <c r="BL19" s="108"/>
      <c r="BM19" s="108"/>
      <c r="BN19" s="108"/>
      <c r="BO19" s="108"/>
      <c r="BP19" s="109"/>
      <c r="BQ19" s="125">
        <v>1</v>
      </c>
      <c r="BR19" s="126"/>
      <c r="BS19" s="126"/>
      <c r="BT19" s="126"/>
      <c r="BU19" s="126"/>
      <c r="BV19" s="126"/>
      <c r="BW19" s="126"/>
      <c r="BX19" s="126"/>
      <c r="BY19" s="126"/>
      <c r="BZ19" s="126"/>
      <c r="CA19" s="127"/>
      <c r="CB19" s="95" t="s">
        <v>32</v>
      </c>
      <c r="CC19" s="96"/>
      <c r="CD19" s="96"/>
      <c r="CE19" s="96"/>
      <c r="CF19" s="96"/>
      <c r="CG19" s="97"/>
      <c r="CH19" s="116" t="s">
        <v>62</v>
      </c>
      <c r="CI19" s="117"/>
      <c r="CJ19" s="117"/>
      <c r="CK19" s="117"/>
      <c r="CL19" s="117"/>
      <c r="CM19" s="117"/>
      <c r="CN19" s="117"/>
      <c r="CO19" s="117"/>
      <c r="CP19" s="118"/>
      <c r="CQ19" s="161">
        <v>625000</v>
      </c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3"/>
      <c r="DE19" s="95" t="s">
        <v>128</v>
      </c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7"/>
      <c r="DR19" s="222" t="s">
        <v>129</v>
      </c>
      <c r="DS19" s="223"/>
      <c r="DT19" s="223"/>
      <c r="DU19" s="223"/>
      <c r="DV19" s="223"/>
      <c r="DW19" s="223"/>
      <c r="DX19" s="223"/>
      <c r="DY19" s="223"/>
      <c r="DZ19" s="223"/>
      <c r="EA19" s="223"/>
      <c r="EB19" s="224"/>
      <c r="EC19" s="107" t="s">
        <v>37</v>
      </c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9"/>
      <c r="EO19" s="125" t="s">
        <v>38</v>
      </c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7"/>
    </row>
    <row r="20" spans="1:161" s="1" customFormat="1" ht="24" customHeight="1" x14ac:dyDescent="0.2">
      <c r="A20" s="95">
        <f>A19+1</f>
        <v>7</v>
      </c>
      <c r="B20" s="96"/>
      <c r="C20" s="96"/>
      <c r="D20" s="96"/>
      <c r="E20" s="96"/>
      <c r="F20" s="27"/>
      <c r="G20" s="27"/>
      <c r="H20" s="28"/>
      <c r="I20" s="113" t="s">
        <v>56</v>
      </c>
      <c r="J20" s="114"/>
      <c r="K20" s="114"/>
      <c r="L20" s="114"/>
      <c r="M20" s="114"/>
      <c r="N20" s="114"/>
      <c r="O20" s="114"/>
      <c r="P20" s="114"/>
      <c r="Q20" s="115"/>
      <c r="R20" s="113" t="s">
        <v>93</v>
      </c>
      <c r="S20" s="114"/>
      <c r="T20" s="114"/>
      <c r="U20" s="114"/>
      <c r="V20" s="114"/>
      <c r="W20" s="114"/>
      <c r="X20" s="114"/>
      <c r="Y20" s="114"/>
      <c r="Z20" s="115"/>
      <c r="AA20" s="167" t="s">
        <v>51</v>
      </c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9"/>
      <c r="AM20" s="116" t="s">
        <v>41</v>
      </c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8"/>
      <c r="BB20" s="95" t="s">
        <v>35</v>
      </c>
      <c r="BC20" s="96"/>
      <c r="BD20" s="96"/>
      <c r="BE20" s="96"/>
      <c r="BF20" s="96"/>
      <c r="BG20" s="97"/>
      <c r="BH20" s="107" t="s">
        <v>36</v>
      </c>
      <c r="BI20" s="108"/>
      <c r="BJ20" s="108"/>
      <c r="BK20" s="108"/>
      <c r="BL20" s="108"/>
      <c r="BM20" s="108"/>
      <c r="BN20" s="108"/>
      <c r="BO20" s="108"/>
      <c r="BP20" s="109"/>
      <c r="BQ20" s="110"/>
      <c r="BR20" s="111"/>
      <c r="BS20" s="111"/>
      <c r="BT20" s="111"/>
      <c r="BU20" s="111"/>
      <c r="BV20" s="111"/>
      <c r="BW20" s="111"/>
      <c r="BX20" s="111"/>
      <c r="BY20" s="111"/>
      <c r="BZ20" s="111"/>
      <c r="CA20" s="112"/>
      <c r="CB20" s="113" t="s">
        <v>32</v>
      </c>
      <c r="CC20" s="114"/>
      <c r="CD20" s="114"/>
      <c r="CE20" s="114"/>
      <c r="CF20" s="114"/>
      <c r="CG20" s="115"/>
      <c r="CH20" s="116" t="s">
        <v>62</v>
      </c>
      <c r="CI20" s="117"/>
      <c r="CJ20" s="117"/>
      <c r="CK20" s="117"/>
      <c r="CL20" s="117"/>
      <c r="CM20" s="117"/>
      <c r="CN20" s="117"/>
      <c r="CO20" s="117"/>
      <c r="CP20" s="118"/>
      <c r="CQ20" s="119">
        <v>1151765</v>
      </c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1"/>
      <c r="DE20" s="113" t="s">
        <v>70</v>
      </c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5"/>
      <c r="DR20" s="122" t="s">
        <v>196</v>
      </c>
      <c r="DS20" s="123" t="s">
        <v>124</v>
      </c>
      <c r="DT20" s="123" t="s">
        <v>124</v>
      </c>
      <c r="DU20" s="123" t="s">
        <v>124</v>
      </c>
      <c r="DV20" s="123" t="s">
        <v>124</v>
      </c>
      <c r="DW20" s="123" t="s">
        <v>124</v>
      </c>
      <c r="DX20" s="123" t="s">
        <v>124</v>
      </c>
      <c r="DY20" s="123" t="s">
        <v>124</v>
      </c>
      <c r="DZ20" s="123" t="s">
        <v>124</v>
      </c>
      <c r="EA20" s="123" t="s">
        <v>124</v>
      </c>
      <c r="EB20" s="124" t="s">
        <v>124</v>
      </c>
      <c r="EC20" s="128" t="s">
        <v>67</v>
      </c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30"/>
      <c r="EO20" s="125" t="s">
        <v>38</v>
      </c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7"/>
    </row>
    <row r="21" spans="1:161" s="1" customFormat="1" ht="24" customHeight="1" x14ac:dyDescent="0.2">
      <c r="A21" s="95">
        <f t="shared" si="0"/>
        <v>8</v>
      </c>
      <c r="B21" s="96"/>
      <c r="C21" s="96"/>
      <c r="D21" s="96"/>
      <c r="E21" s="96"/>
      <c r="F21" s="27"/>
      <c r="G21" s="27"/>
      <c r="H21" s="28"/>
      <c r="I21" s="95" t="s">
        <v>88</v>
      </c>
      <c r="J21" s="96"/>
      <c r="K21" s="96"/>
      <c r="L21" s="96"/>
      <c r="M21" s="96"/>
      <c r="N21" s="96"/>
      <c r="O21" s="96"/>
      <c r="P21" s="96"/>
      <c r="Q21" s="97"/>
      <c r="R21" s="95" t="s">
        <v>89</v>
      </c>
      <c r="S21" s="96"/>
      <c r="T21" s="96"/>
      <c r="U21" s="96"/>
      <c r="V21" s="96"/>
      <c r="W21" s="96"/>
      <c r="X21" s="96"/>
      <c r="Y21" s="96"/>
      <c r="Z21" s="97"/>
      <c r="AA21" s="167" t="s">
        <v>71</v>
      </c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9"/>
      <c r="AM21" s="116" t="s">
        <v>41</v>
      </c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8"/>
      <c r="BB21" s="95" t="s">
        <v>35</v>
      </c>
      <c r="BC21" s="96"/>
      <c r="BD21" s="96"/>
      <c r="BE21" s="96"/>
      <c r="BF21" s="96"/>
      <c r="BG21" s="97"/>
      <c r="BH21" s="107" t="s">
        <v>36</v>
      </c>
      <c r="BI21" s="108"/>
      <c r="BJ21" s="108"/>
      <c r="BK21" s="108"/>
      <c r="BL21" s="108"/>
      <c r="BM21" s="108"/>
      <c r="BN21" s="108"/>
      <c r="BO21" s="108"/>
      <c r="BP21" s="109"/>
      <c r="BQ21" s="110"/>
      <c r="BR21" s="111"/>
      <c r="BS21" s="111"/>
      <c r="BT21" s="111"/>
      <c r="BU21" s="111"/>
      <c r="BV21" s="111"/>
      <c r="BW21" s="111"/>
      <c r="BX21" s="111"/>
      <c r="BY21" s="111"/>
      <c r="BZ21" s="111"/>
      <c r="CA21" s="112"/>
      <c r="CB21" s="113" t="s">
        <v>32</v>
      </c>
      <c r="CC21" s="114"/>
      <c r="CD21" s="114"/>
      <c r="CE21" s="114"/>
      <c r="CF21" s="114"/>
      <c r="CG21" s="115"/>
      <c r="CH21" s="116" t="s">
        <v>62</v>
      </c>
      <c r="CI21" s="117"/>
      <c r="CJ21" s="117"/>
      <c r="CK21" s="117"/>
      <c r="CL21" s="117"/>
      <c r="CM21" s="117"/>
      <c r="CN21" s="117"/>
      <c r="CO21" s="117"/>
      <c r="CP21" s="118"/>
      <c r="CQ21" s="119">
        <v>700000</v>
      </c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1"/>
      <c r="DE21" s="113" t="s">
        <v>298</v>
      </c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5"/>
      <c r="DR21" s="122" t="s">
        <v>80</v>
      </c>
      <c r="DS21" s="123"/>
      <c r="DT21" s="123"/>
      <c r="DU21" s="123"/>
      <c r="DV21" s="123"/>
      <c r="DW21" s="123"/>
      <c r="DX21" s="123"/>
      <c r="DY21" s="123"/>
      <c r="DZ21" s="123"/>
      <c r="EA21" s="123"/>
      <c r="EB21" s="124"/>
      <c r="EC21" s="128" t="s">
        <v>37</v>
      </c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30"/>
      <c r="EO21" s="125" t="s">
        <v>38</v>
      </c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7"/>
    </row>
    <row r="22" spans="1:161" s="1" customFormat="1" ht="22.5" customHeight="1" x14ac:dyDescent="0.2">
      <c r="A22" s="95">
        <f t="shared" si="0"/>
        <v>9</v>
      </c>
      <c r="B22" s="96"/>
      <c r="C22" s="96"/>
      <c r="D22" s="96"/>
      <c r="E22" s="96"/>
      <c r="F22" s="27"/>
      <c r="G22" s="27"/>
      <c r="H22" s="28"/>
      <c r="I22" s="95" t="s">
        <v>90</v>
      </c>
      <c r="J22" s="96"/>
      <c r="K22" s="96"/>
      <c r="L22" s="96"/>
      <c r="M22" s="96"/>
      <c r="N22" s="96"/>
      <c r="O22" s="96"/>
      <c r="P22" s="96"/>
      <c r="Q22" s="97"/>
      <c r="R22" s="95" t="s">
        <v>91</v>
      </c>
      <c r="S22" s="96"/>
      <c r="T22" s="96"/>
      <c r="U22" s="96"/>
      <c r="V22" s="96"/>
      <c r="W22" s="96"/>
      <c r="X22" s="96"/>
      <c r="Y22" s="96"/>
      <c r="Z22" s="97"/>
      <c r="AA22" s="167" t="s">
        <v>74</v>
      </c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9"/>
      <c r="AM22" s="116" t="s">
        <v>41</v>
      </c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8"/>
      <c r="BB22" s="95" t="s">
        <v>35</v>
      </c>
      <c r="BC22" s="96"/>
      <c r="BD22" s="96"/>
      <c r="BE22" s="96"/>
      <c r="BF22" s="96"/>
      <c r="BG22" s="97"/>
      <c r="BH22" s="107" t="s">
        <v>36</v>
      </c>
      <c r="BI22" s="108"/>
      <c r="BJ22" s="108"/>
      <c r="BK22" s="108"/>
      <c r="BL22" s="108"/>
      <c r="BM22" s="108"/>
      <c r="BN22" s="108"/>
      <c r="BO22" s="108"/>
      <c r="BP22" s="109"/>
      <c r="BQ22" s="110"/>
      <c r="BR22" s="111"/>
      <c r="BS22" s="111"/>
      <c r="BT22" s="111"/>
      <c r="BU22" s="111"/>
      <c r="BV22" s="111"/>
      <c r="BW22" s="111"/>
      <c r="BX22" s="111"/>
      <c r="BY22" s="111"/>
      <c r="BZ22" s="111"/>
      <c r="CA22" s="112"/>
      <c r="CB22" s="113" t="s">
        <v>32</v>
      </c>
      <c r="CC22" s="114"/>
      <c r="CD22" s="114"/>
      <c r="CE22" s="114"/>
      <c r="CF22" s="114"/>
      <c r="CG22" s="115"/>
      <c r="CH22" s="116" t="s">
        <v>62</v>
      </c>
      <c r="CI22" s="117"/>
      <c r="CJ22" s="117"/>
      <c r="CK22" s="117"/>
      <c r="CL22" s="117"/>
      <c r="CM22" s="117"/>
      <c r="CN22" s="117"/>
      <c r="CO22" s="117"/>
      <c r="CP22" s="118"/>
      <c r="CQ22" s="119">
        <v>1500000</v>
      </c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1"/>
      <c r="DE22" s="113" t="s">
        <v>298</v>
      </c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5"/>
      <c r="DR22" s="122" t="s">
        <v>80</v>
      </c>
      <c r="DS22" s="123"/>
      <c r="DT22" s="123"/>
      <c r="DU22" s="123"/>
      <c r="DV22" s="123"/>
      <c r="DW22" s="123"/>
      <c r="DX22" s="123"/>
      <c r="DY22" s="123"/>
      <c r="DZ22" s="123"/>
      <c r="EA22" s="123"/>
      <c r="EB22" s="124"/>
      <c r="EC22" s="128" t="s">
        <v>37</v>
      </c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30"/>
      <c r="EO22" s="125" t="s">
        <v>38</v>
      </c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7"/>
    </row>
    <row r="23" spans="1:161" s="1" customFormat="1" ht="25.5" customHeight="1" x14ac:dyDescent="0.2">
      <c r="A23" s="95">
        <f t="shared" si="0"/>
        <v>10</v>
      </c>
      <c r="B23" s="96"/>
      <c r="C23" s="96"/>
      <c r="D23" s="96"/>
      <c r="E23" s="96"/>
      <c r="F23" s="27"/>
      <c r="G23" s="27"/>
      <c r="H23" s="28"/>
      <c r="I23" s="95" t="s">
        <v>88</v>
      </c>
      <c r="J23" s="96"/>
      <c r="K23" s="96"/>
      <c r="L23" s="96"/>
      <c r="M23" s="96"/>
      <c r="N23" s="96"/>
      <c r="O23" s="96"/>
      <c r="P23" s="96"/>
      <c r="Q23" s="97"/>
      <c r="R23" s="95" t="s">
        <v>92</v>
      </c>
      <c r="S23" s="96"/>
      <c r="T23" s="96"/>
      <c r="U23" s="96"/>
      <c r="V23" s="96"/>
      <c r="W23" s="96"/>
      <c r="X23" s="96"/>
      <c r="Y23" s="96"/>
      <c r="Z23" s="97"/>
      <c r="AA23" s="167" t="s">
        <v>75</v>
      </c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9"/>
      <c r="AM23" s="116" t="s">
        <v>41</v>
      </c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8"/>
      <c r="BB23" s="95" t="s">
        <v>35</v>
      </c>
      <c r="BC23" s="96"/>
      <c r="BD23" s="96"/>
      <c r="BE23" s="96"/>
      <c r="BF23" s="96"/>
      <c r="BG23" s="97"/>
      <c r="BH23" s="107" t="s">
        <v>36</v>
      </c>
      <c r="BI23" s="108"/>
      <c r="BJ23" s="108"/>
      <c r="BK23" s="108"/>
      <c r="BL23" s="108"/>
      <c r="BM23" s="108"/>
      <c r="BN23" s="108"/>
      <c r="BO23" s="108"/>
      <c r="BP23" s="109"/>
      <c r="BQ23" s="110"/>
      <c r="BR23" s="111"/>
      <c r="BS23" s="111"/>
      <c r="BT23" s="111"/>
      <c r="BU23" s="111"/>
      <c r="BV23" s="111"/>
      <c r="BW23" s="111"/>
      <c r="BX23" s="111"/>
      <c r="BY23" s="111"/>
      <c r="BZ23" s="111"/>
      <c r="CA23" s="112"/>
      <c r="CB23" s="113" t="s">
        <v>32</v>
      </c>
      <c r="CC23" s="114"/>
      <c r="CD23" s="114"/>
      <c r="CE23" s="114"/>
      <c r="CF23" s="114"/>
      <c r="CG23" s="115"/>
      <c r="CH23" s="116" t="s">
        <v>62</v>
      </c>
      <c r="CI23" s="117"/>
      <c r="CJ23" s="117"/>
      <c r="CK23" s="117"/>
      <c r="CL23" s="117"/>
      <c r="CM23" s="117"/>
      <c r="CN23" s="117"/>
      <c r="CO23" s="117"/>
      <c r="CP23" s="118"/>
      <c r="CQ23" s="119">
        <v>15000000</v>
      </c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1"/>
      <c r="DE23" s="113" t="s">
        <v>298</v>
      </c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5"/>
      <c r="DR23" s="122" t="s">
        <v>80</v>
      </c>
      <c r="DS23" s="123"/>
      <c r="DT23" s="123"/>
      <c r="DU23" s="123"/>
      <c r="DV23" s="123"/>
      <c r="DW23" s="123"/>
      <c r="DX23" s="123"/>
      <c r="DY23" s="123"/>
      <c r="DZ23" s="123"/>
      <c r="EA23" s="123"/>
      <c r="EB23" s="124"/>
      <c r="EC23" s="128" t="s">
        <v>37</v>
      </c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30"/>
      <c r="EO23" s="125" t="s">
        <v>38</v>
      </c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7"/>
    </row>
    <row r="24" spans="1:161" s="1" customFormat="1" ht="24" customHeight="1" x14ac:dyDescent="0.2">
      <c r="A24" s="95">
        <f t="shared" si="0"/>
        <v>11</v>
      </c>
      <c r="B24" s="96"/>
      <c r="C24" s="96"/>
      <c r="D24" s="96"/>
      <c r="E24" s="96"/>
      <c r="F24" s="27"/>
      <c r="G24" s="27"/>
      <c r="H24" s="28"/>
      <c r="I24" s="95" t="s">
        <v>86</v>
      </c>
      <c r="J24" s="96"/>
      <c r="K24" s="96"/>
      <c r="L24" s="96"/>
      <c r="M24" s="96"/>
      <c r="N24" s="96"/>
      <c r="O24" s="96"/>
      <c r="P24" s="96"/>
      <c r="Q24" s="97"/>
      <c r="R24" s="95" t="s">
        <v>85</v>
      </c>
      <c r="S24" s="96"/>
      <c r="T24" s="96"/>
      <c r="U24" s="96"/>
      <c r="V24" s="96"/>
      <c r="W24" s="96"/>
      <c r="X24" s="96"/>
      <c r="Y24" s="96"/>
      <c r="Z24" s="97"/>
      <c r="AA24" s="179" t="s">
        <v>76</v>
      </c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1"/>
      <c r="AM24" s="116" t="s">
        <v>41</v>
      </c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8"/>
      <c r="BB24" s="95" t="s">
        <v>35</v>
      </c>
      <c r="BC24" s="96"/>
      <c r="BD24" s="96"/>
      <c r="BE24" s="96"/>
      <c r="BF24" s="96"/>
      <c r="BG24" s="97"/>
      <c r="BH24" s="107" t="s">
        <v>36</v>
      </c>
      <c r="BI24" s="108"/>
      <c r="BJ24" s="108"/>
      <c r="BK24" s="108"/>
      <c r="BL24" s="108"/>
      <c r="BM24" s="108"/>
      <c r="BN24" s="108"/>
      <c r="BO24" s="108"/>
      <c r="BP24" s="109"/>
      <c r="BQ24" s="110"/>
      <c r="BR24" s="111"/>
      <c r="BS24" s="111"/>
      <c r="BT24" s="111"/>
      <c r="BU24" s="111"/>
      <c r="BV24" s="111"/>
      <c r="BW24" s="111"/>
      <c r="BX24" s="111"/>
      <c r="BY24" s="111"/>
      <c r="BZ24" s="111"/>
      <c r="CA24" s="112"/>
      <c r="CB24" s="113" t="s">
        <v>32</v>
      </c>
      <c r="CC24" s="114"/>
      <c r="CD24" s="114"/>
      <c r="CE24" s="114"/>
      <c r="CF24" s="114"/>
      <c r="CG24" s="115"/>
      <c r="CH24" s="116" t="s">
        <v>62</v>
      </c>
      <c r="CI24" s="117"/>
      <c r="CJ24" s="117"/>
      <c r="CK24" s="117"/>
      <c r="CL24" s="117"/>
      <c r="CM24" s="117"/>
      <c r="CN24" s="117"/>
      <c r="CO24" s="117"/>
      <c r="CP24" s="118"/>
      <c r="CQ24" s="119">
        <v>1786198.08</v>
      </c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1"/>
      <c r="DE24" s="113" t="s">
        <v>227</v>
      </c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5"/>
      <c r="DR24" s="122" t="s">
        <v>283</v>
      </c>
      <c r="DS24" s="123"/>
      <c r="DT24" s="123"/>
      <c r="DU24" s="123"/>
      <c r="DV24" s="123"/>
      <c r="DW24" s="123"/>
      <c r="DX24" s="123"/>
      <c r="DY24" s="123"/>
      <c r="DZ24" s="123"/>
      <c r="EA24" s="123"/>
      <c r="EB24" s="124"/>
      <c r="EC24" s="128" t="s">
        <v>67</v>
      </c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30"/>
      <c r="EO24" s="125" t="s">
        <v>38</v>
      </c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7"/>
    </row>
    <row r="25" spans="1:161" s="1" customFormat="1" ht="23.25" customHeight="1" x14ac:dyDescent="0.2">
      <c r="A25" s="95">
        <f t="shared" si="0"/>
        <v>12</v>
      </c>
      <c r="B25" s="96"/>
      <c r="C25" s="96"/>
      <c r="D25" s="96"/>
      <c r="E25" s="96"/>
      <c r="F25" s="27"/>
      <c r="G25" s="27"/>
      <c r="H25" s="28"/>
      <c r="I25" s="95" t="s">
        <v>83</v>
      </c>
      <c r="J25" s="96"/>
      <c r="K25" s="96"/>
      <c r="L25" s="96"/>
      <c r="M25" s="96"/>
      <c r="N25" s="96"/>
      <c r="O25" s="96"/>
      <c r="P25" s="96"/>
      <c r="Q25" s="97"/>
      <c r="R25" s="95" t="s">
        <v>83</v>
      </c>
      <c r="S25" s="96"/>
      <c r="T25" s="96"/>
      <c r="U25" s="96"/>
      <c r="V25" s="96"/>
      <c r="W25" s="96"/>
      <c r="X25" s="96"/>
      <c r="Y25" s="96"/>
      <c r="Z25" s="97"/>
      <c r="AA25" s="101" t="s">
        <v>77</v>
      </c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3"/>
      <c r="AM25" s="116" t="s">
        <v>41</v>
      </c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8"/>
      <c r="BB25" s="95" t="s">
        <v>35</v>
      </c>
      <c r="BC25" s="96"/>
      <c r="BD25" s="96"/>
      <c r="BE25" s="96"/>
      <c r="BF25" s="96"/>
      <c r="BG25" s="97"/>
      <c r="BH25" s="107" t="s">
        <v>36</v>
      </c>
      <c r="BI25" s="108"/>
      <c r="BJ25" s="108"/>
      <c r="BK25" s="108"/>
      <c r="BL25" s="108"/>
      <c r="BM25" s="108"/>
      <c r="BN25" s="108"/>
      <c r="BO25" s="108"/>
      <c r="BP25" s="109"/>
      <c r="BQ25" s="125"/>
      <c r="BR25" s="126"/>
      <c r="BS25" s="126"/>
      <c r="BT25" s="126"/>
      <c r="BU25" s="126"/>
      <c r="BV25" s="126"/>
      <c r="BW25" s="126"/>
      <c r="BX25" s="126"/>
      <c r="BY25" s="126"/>
      <c r="BZ25" s="126"/>
      <c r="CA25" s="127"/>
      <c r="CB25" s="113" t="s">
        <v>32</v>
      </c>
      <c r="CC25" s="114"/>
      <c r="CD25" s="114"/>
      <c r="CE25" s="114"/>
      <c r="CF25" s="114"/>
      <c r="CG25" s="115"/>
      <c r="CH25" s="116" t="s">
        <v>62</v>
      </c>
      <c r="CI25" s="117"/>
      <c r="CJ25" s="117"/>
      <c r="CK25" s="117"/>
      <c r="CL25" s="117"/>
      <c r="CM25" s="117"/>
      <c r="CN25" s="117"/>
      <c r="CO25" s="117"/>
      <c r="CP25" s="118"/>
      <c r="CQ25" s="161">
        <v>1807063</v>
      </c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3"/>
      <c r="DE25" s="113" t="s">
        <v>298</v>
      </c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5"/>
      <c r="DR25" s="122" t="s">
        <v>283</v>
      </c>
      <c r="DS25" s="123"/>
      <c r="DT25" s="123"/>
      <c r="DU25" s="123"/>
      <c r="DV25" s="123"/>
      <c r="DW25" s="123"/>
      <c r="DX25" s="123"/>
      <c r="DY25" s="123"/>
      <c r="DZ25" s="123"/>
      <c r="EA25" s="123"/>
      <c r="EB25" s="124"/>
      <c r="EC25" s="128" t="s">
        <v>179</v>
      </c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30"/>
      <c r="EO25" s="125" t="s">
        <v>38</v>
      </c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7"/>
    </row>
    <row r="26" spans="1:161" s="1" customFormat="1" ht="24.75" customHeight="1" x14ac:dyDescent="0.2">
      <c r="A26" s="95">
        <f t="shared" si="0"/>
        <v>13</v>
      </c>
      <c r="B26" s="96"/>
      <c r="C26" s="96"/>
      <c r="D26" s="96"/>
      <c r="E26" s="96"/>
      <c r="F26" s="27"/>
      <c r="G26" s="27"/>
      <c r="H26" s="28"/>
      <c r="I26" s="95" t="s">
        <v>83</v>
      </c>
      <c r="J26" s="96"/>
      <c r="K26" s="96"/>
      <c r="L26" s="96"/>
      <c r="M26" s="96"/>
      <c r="N26" s="96"/>
      <c r="O26" s="96"/>
      <c r="P26" s="96"/>
      <c r="Q26" s="97"/>
      <c r="R26" s="95" t="s">
        <v>83</v>
      </c>
      <c r="S26" s="96"/>
      <c r="T26" s="96"/>
      <c r="U26" s="96"/>
      <c r="V26" s="96"/>
      <c r="W26" s="96"/>
      <c r="X26" s="96"/>
      <c r="Y26" s="96"/>
      <c r="Z26" s="97"/>
      <c r="AA26" s="101" t="s">
        <v>78</v>
      </c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3"/>
      <c r="AM26" s="116" t="s">
        <v>41</v>
      </c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8"/>
      <c r="BB26" s="95" t="s">
        <v>35</v>
      </c>
      <c r="BC26" s="96"/>
      <c r="BD26" s="96"/>
      <c r="BE26" s="96"/>
      <c r="BF26" s="96"/>
      <c r="BG26" s="97"/>
      <c r="BH26" s="107" t="s">
        <v>36</v>
      </c>
      <c r="BI26" s="108"/>
      <c r="BJ26" s="108"/>
      <c r="BK26" s="108"/>
      <c r="BL26" s="108"/>
      <c r="BM26" s="108"/>
      <c r="BN26" s="108"/>
      <c r="BO26" s="108"/>
      <c r="BP26" s="109"/>
      <c r="BQ26" s="110"/>
      <c r="BR26" s="111"/>
      <c r="BS26" s="111"/>
      <c r="BT26" s="111"/>
      <c r="BU26" s="111"/>
      <c r="BV26" s="111"/>
      <c r="BW26" s="111"/>
      <c r="BX26" s="111"/>
      <c r="BY26" s="111"/>
      <c r="BZ26" s="111"/>
      <c r="CA26" s="112"/>
      <c r="CB26" s="113" t="s">
        <v>32</v>
      </c>
      <c r="CC26" s="114"/>
      <c r="CD26" s="114"/>
      <c r="CE26" s="114"/>
      <c r="CF26" s="114"/>
      <c r="CG26" s="115"/>
      <c r="CH26" s="116" t="s">
        <v>62</v>
      </c>
      <c r="CI26" s="117"/>
      <c r="CJ26" s="117"/>
      <c r="CK26" s="117"/>
      <c r="CL26" s="117"/>
      <c r="CM26" s="117"/>
      <c r="CN26" s="117"/>
      <c r="CO26" s="117"/>
      <c r="CP26" s="118"/>
      <c r="CQ26" s="119">
        <v>2000000</v>
      </c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1"/>
      <c r="DE26" s="113" t="s">
        <v>298</v>
      </c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5"/>
      <c r="DR26" s="122" t="s">
        <v>80</v>
      </c>
      <c r="DS26" s="123"/>
      <c r="DT26" s="123"/>
      <c r="DU26" s="123"/>
      <c r="DV26" s="123"/>
      <c r="DW26" s="123"/>
      <c r="DX26" s="123"/>
      <c r="DY26" s="123"/>
      <c r="DZ26" s="123"/>
      <c r="EA26" s="123"/>
      <c r="EB26" s="124"/>
      <c r="EC26" s="128" t="s">
        <v>67</v>
      </c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30"/>
      <c r="EO26" s="125" t="s">
        <v>38</v>
      </c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7"/>
    </row>
    <row r="27" spans="1:161" s="1" customFormat="1" ht="24" customHeight="1" x14ac:dyDescent="0.2">
      <c r="A27" s="95">
        <f t="shared" si="0"/>
        <v>14</v>
      </c>
      <c r="B27" s="96"/>
      <c r="C27" s="96"/>
      <c r="D27" s="96"/>
      <c r="E27" s="96"/>
      <c r="F27" s="27"/>
      <c r="G27" s="27"/>
      <c r="H27" s="28"/>
      <c r="I27" s="95" t="s">
        <v>87</v>
      </c>
      <c r="J27" s="96"/>
      <c r="K27" s="96"/>
      <c r="L27" s="96"/>
      <c r="M27" s="96"/>
      <c r="N27" s="96"/>
      <c r="O27" s="96"/>
      <c r="P27" s="96"/>
      <c r="Q27" s="97"/>
      <c r="R27" s="95" t="s">
        <v>84</v>
      </c>
      <c r="S27" s="96"/>
      <c r="T27" s="96"/>
      <c r="U27" s="96"/>
      <c r="V27" s="96"/>
      <c r="W27" s="96"/>
      <c r="X27" s="96"/>
      <c r="Y27" s="96"/>
      <c r="Z27" s="97"/>
      <c r="AA27" s="101" t="s">
        <v>79</v>
      </c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3"/>
      <c r="AM27" s="116" t="s">
        <v>41</v>
      </c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8"/>
      <c r="BB27" s="95" t="s">
        <v>35</v>
      </c>
      <c r="BC27" s="96"/>
      <c r="BD27" s="96"/>
      <c r="BE27" s="96"/>
      <c r="BF27" s="96"/>
      <c r="BG27" s="97"/>
      <c r="BH27" s="107" t="s">
        <v>36</v>
      </c>
      <c r="BI27" s="108"/>
      <c r="BJ27" s="108"/>
      <c r="BK27" s="108"/>
      <c r="BL27" s="108"/>
      <c r="BM27" s="108"/>
      <c r="BN27" s="108"/>
      <c r="BO27" s="108"/>
      <c r="BP27" s="109"/>
      <c r="BQ27" s="125"/>
      <c r="BR27" s="126"/>
      <c r="BS27" s="126"/>
      <c r="BT27" s="126"/>
      <c r="BU27" s="126"/>
      <c r="BV27" s="126"/>
      <c r="BW27" s="126"/>
      <c r="BX27" s="126"/>
      <c r="BY27" s="126"/>
      <c r="BZ27" s="126"/>
      <c r="CA27" s="127"/>
      <c r="CB27" s="113" t="s">
        <v>32</v>
      </c>
      <c r="CC27" s="114"/>
      <c r="CD27" s="114"/>
      <c r="CE27" s="114"/>
      <c r="CF27" s="114"/>
      <c r="CG27" s="115"/>
      <c r="CH27" s="116" t="s">
        <v>62</v>
      </c>
      <c r="CI27" s="117"/>
      <c r="CJ27" s="117"/>
      <c r="CK27" s="117"/>
      <c r="CL27" s="117"/>
      <c r="CM27" s="117"/>
      <c r="CN27" s="117"/>
      <c r="CO27" s="117"/>
      <c r="CP27" s="118"/>
      <c r="CQ27" s="161">
        <v>1000000</v>
      </c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3"/>
      <c r="DE27" s="113" t="s">
        <v>298</v>
      </c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5"/>
      <c r="DR27" s="122" t="s">
        <v>80</v>
      </c>
      <c r="DS27" s="123"/>
      <c r="DT27" s="123"/>
      <c r="DU27" s="123"/>
      <c r="DV27" s="123"/>
      <c r="DW27" s="123"/>
      <c r="DX27" s="123"/>
      <c r="DY27" s="123"/>
      <c r="DZ27" s="123"/>
      <c r="EA27" s="123"/>
      <c r="EB27" s="124"/>
      <c r="EC27" s="128" t="s">
        <v>67</v>
      </c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30"/>
      <c r="EO27" s="125" t="s">
        <v>38</v>
      </c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7"/>
    </row>
    <row r="28" spans="1:161" s="1" customFormat="1" ht="21.75" customHeight="1" x14ac:dyDescent="0.2">
      <c r="A28" s="95">
        <f t="shared" si="0"/>
        <v>15</v>
      </c>
      <c r="B28" s="96"/>
      <c r="C28" s="96"/>
      <c r="D28" s="96"/>
      <c r="E28" s="96"/>
      <c r="F28" s="27"/>
      <c r="G28" s="27"/>
      <c r="H28" s="28"/>
      <c r="I28" s="95" t="s">
        <v>104</v>
      </c>
      <c r="J28" s="96"/>
      <c r="K28" s="96"/>
      <c r="L28" s="96"/>
      <c r="M28" s="96"/>
      <c r="N28" s="96"/>
      <c r="O28" s="96"/>
      <c r="P28" s="96"/>
      <c r="Q28" s="97"/>
      <c r="R28" s="95" t="s">
        <v>108</v>
      </c>
      <c r="S28" s="96"/>
      <c r="T28" s="96"/>
      <c r="U28" s="96"/>
      <c r="V28" s="96"/>
      <c r="W28" s="96"/>
      <c r="X28" s="96"/>
      <c r="Y28" s="96"/>
      <c r="Z28" s="97"/>
      <c r="AA28" s="167" t="s">
        <v>96</v>
      </c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9"/>
      <c r="AM28" s="116" t="s">
        <v>41</v>
      </c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8"/>
      <c r="BB28" s="113"/>
      <c r="BC28" s="114"/>
      <c r="BD28" s="114"/>
      <c r="BE28" s="114"/>
      <c r="BF28" s="114"/>
      <c r="BG28" s="115"/>
      <c r="BH28" s="128"/>
      <c r="BI28" s="129"/>
      <c r="BJ28" s="129"/>
      <c r="BK28" s="129"/>
      <c r="BL28" s="129"/>
      <c r="BM28" s="129"/>
      <c r="BN28" s="129"/>
      <c r="BO28" s="129"/>
      <c r="BP28" s="130"/>
      <c r="BQ28" s="110"/>
      <c r="BR28" s="111"/>
      <c r="BS28" s="111"/>
      <c r="BT28" s="111"/>
      <c r="BU28" s="111"/>
      <c r="BV28" s="111"/>
      <c r="BW28" s="111"/>
      <c r="BX28" s="111"/>
      <c r="BY28" s="111"/>
      <c r="BZ28" s="111"/>
      <c r="CA28" s="112"/>
      <c r="CB28" s="113" t="s">
        <v>32</v>
      </c>
      <c r="CC28" s="114"/>
      <c r="CD28" s="114"/>
      <c r="CE28" s="114"/>
      <c r="CF28" s="114"/>
      <c r="CG28" s="115"/>
      <c r="CH28" s="116" t="s">
        <v>62</v>
      </c>
      <c r="CI28" s="117"/>
      <c r="CJ28" s="117"/>
      <c r="CK28" s="117"/>
      <c r="CL28" s="117"/>
      <c r="CM28" s="117"/>
      <c r="CN28" s="117"/>
      <c r="CO28" s="117"/>
      <c r="CP28" s="118"/>
      <c r="CQ28" s="119">
        <v>2760000</v>
      </c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1"/>
      <c r="DE28" s="113" t="s">
        <v>298</v>
      </c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5"/>
      <c r="DR28" s="176" t="s">
        <v>98</v>
      </c>
      <c r="DS28" s="177"/>
      <c r="DT28" s="177"/>
      <c r="DU28" s="177"/>
      <c r="DV28" s="177"/>
      <c r="DW28" s="177"/>
      <c r="DX28" s="177"/>
      <c r="DY28" s="177"/>
      <c r="DZ28" s="177"/>
      <c r="EA28" s="177"/>
      <c r="EB28" s="178"/>
      <c r="EC28" s="128" t="s">
        <v>67</v>
      </c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30"/>
      <c r="EO28" s="125" t="s">
        <v>38</v>
      </c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7"/>
    </row>
    <row r="29" spans="1:161" s="1" customFormat="1" ht="20.25" customHeight="1" x14ac:dyDescent="0.2">
      <c r="A29" s="95">
        <f t="shared" si="0"/>
        <v>16</v>
      </c>
      <c r="B29" s="96"/>
      <c r="C29" s="96"/>
      <c r="D29" s="96"/>
      <c r="E29" s="96"/>
      <c r="F29" s="27"/>
      <c r="G29" s="27"/>
      <c r="H29" s="28"/>
      <c r="I29" s="95" t="s">
        <v>105</v>
      </c>
      <c r="J29" s="96"/>
      <c r="K29" s="96"/>
      <c r="L29" s="96"/>
      <c r="M29" s="96"/>
      <c r="N29" s="96"/>
      <c r="O29" s="96"/>
      <c r="P29" s="96"/>
      <c r="Q29" s="97"/>
      <c r="R29" s="95" t="s">
        <v>105</v>
      </c>
      <c r="S29" s="96"/>
      <c r="T29" s="96"/>
      <c r="U29" s="96"/>
      <c r="V29" s="96"/>
      <c r="W29" s="96"/>
      <c r="X29" s="96"/>
      <c r="Y29" s="96"/>
      <c r="Z29" s="97"/>
      <c r="AA29" s="179" t="s">
        <v>99</v>
      </c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1"/>
      <c r="AM29" s="116" t="s">
        <v>41</v>
      </c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8"/>
      <c r="BB29" s="113"/>
      <c r="BC29" s="114"/>
      <c r="BD29" s="114"/>
      <c r="BE29" s="114"/>
      <c r="BF29" s="114"/>
      <c r="BG29" s="115"/>
      <c r="BH29" s="128"/>
      <c r="BI29" s="129"/>
      <c r="BJ29" s="129"/>
      <c r="BK29" s="129"/>
      <c r="BL29" s="129"/>
      <c r="BM29" s="129"/>
      <c r="BN29" s="129"/>
      <c r="BO29" s="129"/>
      <c r="BP29" s="130"/>
      <c r="BQ29" s="110"/>
      <c r="BR29" s="111"/>
      <c r="BS29" s="111"/>
      <c r="BT29" s="111"/>
      <c r="BU29" s="111"/>
      <c r="BV29" s="111"/>
      <c r="BW29" s="111"/>
      <c r="BX29" s="111"/>
      <c r="BY29" s="111"/>
      <c r="BZ29" s="111"/>
      <c r="CA29" s="112"/>
      <c r="CB29" s="113" t="s">
        <v>32</v>
      </c>
      <c r="CC29" s="114"/>
      <c r="CD29" s="114"/>
      <c r="CE29" s="114"/>
      <c r="CF29" s="114"/>
      <c r="CG29" s="115"/>
      <c r="CH29" s="116" t="s">
        <v>62</v>
      </c>
      <c r="CI29" s="117"/>
      <c r="CJ29" s="117"/>
      <c r="CK29" s="117"/>
      <c r="CL29" s="117"/>
      <c r="CM29" s="117"/>
      <c r="CN29" s="117"/>
      <c r="CO29" s="117"/>
      <c r="CP29" s="118"/>
      <c r="CQ29" s="119">
        <v>3900000</v>
      </c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1"/>
      <c r="DE29" s="113" t="s">
        <v>298</v>
      </c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5"/>
      <c r="DR29" s="176" t="s">
        <v>98</v>
      </c>
      <c r="DS29" s="177"/>
      <c r="DT29" s="177"/>
      <c r="DU29" s="177"/>
      <c r="DV29" s="177"/>
      <c r="DW29" s="177"/>
      <c r="DX29" s="177"/>
      <c r="DY29" s="177"/>
      <c r="DZ29" s="177"/>
      <c r="EA29" s="177"/>
      <c r="EB29" s="178"/>
      <c r="EC29" s="128" t="s">
        <v>67</v>
      </c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30"/>
      <c r="EO29" s="125" t="s">
        <v>38</v>
      </c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7"/>
    </row>
    <row r="30" spans="1:161" s="1" customFormat="1" ht="27" customHeight="1" x14ac:dyDescent="0.2">
      <c r="A30" s="95">
        <f t="shared" si="0"/>
        <v>17</v>
      </c>
      <c r="B30" s="96"/>
      <c r="C30" s="96"/>
      <c r="D30" s="96"/>
      <c r="E30" s="96"/>
      <c r="F30" s="27"/>
      <c r="G30" s="27"/>
      <c r="H30" s="28"/>
      <c r="I30" s="95" t="s">
        <v>106</v>
      </c>
      <c r="J30" s="96"/>
      <c r="K30" s="96"/>
      <c r="L30" s="96"/>
      <c r="M30" s="96"/>
      <c r="N30" s="96"/>
      <c r="O30" s="96"/>
      <c r="P30" s="96"/>
      <c r="Q30" s="97"/>
      <c r="R30" s="95" t="s">
        <v>106</v>
      </c>
      <c r="S30" s="96"/>
      <c r="T30" s="96"/>
      <c r="U30" s="96"/>
      <c r="V30" s="96"/>
      <c r="W30" s="96"/>
      <c r="X30" s="96"/>
      <c r="Y30" s="96"/>
      <c r="Z30" s="97"/>
      <c r="AA30" s="179" t="s">
        <v>100</v>
      </c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1"/>
      <c r="AM30" s="116" t="s">
        <v>41</v>
      </c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8"/>
      <c r="BB30" s="113"/>
      <c r="BC30" s="114"/>
      <c r="BD30" s="114"/>
      <c r="BE30" s="114"/>
      <c r="BF30" s="114"/>
      <c r="BG30" s="115"/>
      <c r="BH30" s="128"/>
      <c r="BI30" s="129"/>
      <c r="BJ30" s="129"/>
      <c r="BK30" s="129"/>
      <c r="BL30" s="129"/>
      <c r="BM30" s="129"/>
      <c r="BN30" s="129"/>
      <c r="BO30" s="129"/>
      <c r="BP30" s="130"/>
      <c r="BQ30" s="110"/>
      <c r="BR30" s="111"/>
      <c r="BS30" s="111"/>
      <c r="BT30" s="111"/>
      <c r="BU30" s="111"/>
      <c r="BV30" s="111"/>
      <c r="BW30" s="111"/>
      <c r="BX30" s="111"/>
      <c r="BY30" s="111"/>
      <c r="BZ30" s="111"/>
      <c r="CA30" s="112"/>
      <c r="CB30" s="113" t="s">
        <v>32</v>
      </c>
      <c r="CC30" s="114"/>
      <c r="CD30" s="114"/>
      <c r="CE30" s="114"/>
      <c r="CF30" s="114"/>
      <c r="CG30" s="115"/>
      <c r="CH30" s="116" t="s">
        <v>62</v>
      </c>
      <c r="CI30" s="117"/>
      <c r="CJ30" s="117"/>
      <c r="CK30" s="117"/>
      <c r="CL30" s="117"/>
      <c r="CM30" s="117"/>
      <c r="CN30" s="117"/>
      <c r="CO30" s="117"/>
      <c r="CP30" s="118"/>
      <c r="CQ30" s="119">
        <v>960000</v>
      </c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1"/>
      <c r="DE30" s="113" t="s">
        <v>298</v>
      </c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5"/>
      <c r="DR30" s="176" t="s">
        <v>98</v>
      </c>
      <c r="DS30" s="177"/>
      <c r="DT30" s="177"/>
      <c r="DU30" s="177"/>
      <c r="DV30" s="177"/>
      <c r="DW30" s="177"/>
      <c r="DX30" s="177"/>
      <c r="DY30" s="177"/>
      <c r="DZ30" s="177"/>
      <c r="EA30" s="177"/>
      <c r="EB30" s="178"/>
      <c r="EC30" s="128" t="s">
        <v>122</v>
      </c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30"/>
      <c r="EO30" s="125" t="s">
        <v>123</v>
      </c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7"/>
    </row>
    <row r="31" spans="1:161" s="1" customFormat="1" ht="27.75" customHeight="1" x14ac:dyDescent="0.2">
      <c r="A31" s="95">
        <f t="shared" si="0"/>
        <v>18</v>
      </c>
      <c r="B31" s="96"/>
      <c r="C31" s="96"/>
      <c r="D31" s="96"/>
      <c r="E31" s="96"/>
      <c r="F31" s="27"/>
      <c r="G31" s="27"/>
      <c r="H31" s="28"/>
      <c r="I31" s="95" t="s">
        <v>107</v>
      </c>
      <c r="J31" s="96"/>
      <c r="K31" s="96"/>
      <c r="L31" s="96"/>
      <c r="M31" s="96"/>
      <c r="N31" s="96"/>
      <c r="O31" s="96"/>
      <c r="P31" s="96"/>
      <c r="Q31" s="97"/>
      <c r="R31" s="95" t="s">
        <v>107</v>
      </c>
      <c r="S31" s="96"/>
      <c r="T31" s="96"/>
      <c r="U31" s="96"/>
      <c r="V31" s="96"/>
      <c r="W31" s="96"/>
      <c r="X31" s="96"/>
      <c r="Y31" s="96"/>
      <c r="Z31" s="97"/>
      <c r="AA31" s="179" t="s">
        <v>101</v>
      </c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1"/>
      <c r="AM31" s="116" t="s">
        <v>41</v>
      </c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8"/>
      <c r="BB31" s="95" t="s">
        <v>35</v>
      </c>
      <c r="BC31" s="96"/>
      <c r="BD31" s="96"/>
      <c r="BE31" s="96"/>
      <c r="BF31" s="96"/>
      <c r="BG31" s="97"/>
      <c r="BH31" s="107" t="s">
        <v>36</v>
      </c>
      <c r="BI31" s="108"/>
      <c r="BJ31" s="108"/>
      <c r="BK31" s="108"/>
      <c r="BL31" s="108"/>
      <c r="BM31" s="108"/>
      <c r="BN31" s="108"/>
      <c r="BO31" s="108"/>
      <c r="BP31" s="109"/>
      <c r="BQ31" s="110">
        <v>3</v>
      </c>
      <c r="BR31" s="111"/>
      <c r="BS31" s="111"/>
      <c r="BT31" s="111"/>
      <c r="BU31" s="111"/>
      <c r="BV31" s="111"/>
      <c r="BW31" s="111"/>
      <c r="BX31" s="111"/>
      <c r="BY31" s="111"/>
      <c r="BZ31" s="111"/>
      <c r="CA31" s="112"/>
      <c r="CB31" s="113" t="s">
        <v>32</v>
      </c>
      <c r="CC31" s="114"/>
      <c r="CD31" s="114"/>
      <c r="CE31" s="114"/>
      <c r="CF31" s="114"/>
      <c r="CG31" s="115"/>
      <c r="CH31" s="116" t="s">
        <v>62</v>
      </c>
      <c r="CI31" s="117"/>
      <c r="CJ31" s="117"/>
      <c r="CK31" s="117"/>
      <c r="CL31" s="117"/>
      <c r="CM31" s="117"/>
      <c r="CN31" s="117"/>
      <c r="CO31" s="117"/>
      <c r="CP31" s="118"/>
      <c r="CQ31" s="119">
        <v>2100000</v>
      </c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1"/>
      <c r="DE31" s="113" t="s">
        <v>272</v>
      </c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5"/>
      <c r="DR31" s="176" t="s">
        <v>273</v>
      </c>
      <c r="DS31" s="177"/>
      <c r="DT31" s="177"/>
      <c r="DU31" s="177"/>
      <c r="DV31" s="177"/>
      <c r="DW31" s="177"/>
      <c r="DX31" s="177"/>
      <c r="DY31" s="177"/>
      <c r="DZ31" s="177"/>
      <c r="EA31" s="177"/>
      <c r="EB31" s="178"/>
      <c r="EC31" s="128" t="s">
        <v>122</v>
      </c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30"/>
      <c r="EO31" s="125" t="s">
        <v>123</v>
      </c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7"/>
    </row>
    <row r="32" spans="1:161" s="1" customFormat="1" ht="26.25" customHeight="1" x14ac:dyDescent="0.2">
      <c r="A32" s="95">
        <f t="shared" si="0"/>
        <v>19</v>
      </c>
      <c r="B32" s="96"/>
      <c r="C32" s="96"/>
      <c r="D32" s="96"/>
      <c r="E32" s="96"/>
      <c r="F32" s="27"/>
      <c r="G32" s="27"/>
      <c r="H32" s="28"/>
      <c r="I32" s="95" t="s">
        <v>104</v>
      </c>
      <c r="J32" s="96"/>
      <c r="K32" s="96"/>
      <c r="L32" s="96"/>
      <c r="M32" s="96"/>
      <c r="N32" s="96"/>
      <c r="O32" s="96"/>
      <c r="P32" s="96"/>
      <c r="Q32" s="97"/>
      <c r="R32" s="95" t="s">
        <v>108</v>
      </c>
      <c r="S32" s="96"/>
      <c r="T32" s="96"/>
      <c r="U32" s="96"/>
      <c r="V32" s="96"/>
      <c r="W32" s="96"/>
      <c r="X32" s="96"/>
      <c r="Y32" s="96"/>
      <c r="Z32" s="97"/>
      <c r="AA32" s="179" t="s">
        <v>102</v>
      </c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1"/>
      <c r="AM32" s="116" t="s">
        <v>41</v>
      </c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8"/>
      <c r="BB32" s="113"/>
      <c r="BC32" s="114"/>
      <c r="BD32" s="114"/>
      <c r="BE32" s="114"/>
      <c r="BF32" s="114"/>
      <c r="BG32" s="115"/>
      <c r="BH32" s="128"/>
      <c r="BI32" s="129"/>
      <c r="BJ32" s="129"/>
      <c r="BK32" s="129"/>
      <c r="BL32" s="129"/>
      <c r="BM32" s="129"/>
      <c r="BN32" s="129"/>
      <c r="BO32" s="129"/>
      <c r="BP32" s="130"/>
      <c r="BQ32" s="110"/>
      <c r="BR32" s="111"/>
      <c r="BS32" s="111"/>
      <c r="BT32" s="111"/>
      <c r="BU32" s="111"/>
      <c r="BV32" s="111"/>
      <c r="BW32" s="111"/>
      <c r="BX32" s="111"/>
      <c r="BY32" s="111"/>
      <c r="BZ32" s="111"/>
      <c r="CA32" s="112"/>
      <c r="CB32" s="113" t="s">
        <v>32</v>
      </c>
      <c r="CC32" s="114"/>
      <c r="CD32" s="114"/>
      <c r="CE32" s="114"/>
      <c r="CF32" s="114"/>
      <c r="CG32" s="115"/>
      <c r="CH32" s="116" t="s">
        <v>62</v>
      </c>
      <c r="CI32" s="117"/>
      <c r="CJ32" s="117"/>
      <c r="CK32" s="117"/>
      <c r="CL32" s="117"/>
      <c r="CM32" s="117"/>
      <c r="CN32" s="117"/>
      <c r="CO32" s="117"/>
      <c r="CP32" s="118"/>
      <c r="CQ32" s="119">
        <v>350000</v>
      </c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1"/>
      <c r="DE32" s="113" t="s">
        <v>298</v>
      </c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5"/>
      <c r="DR32" s="176" t="s">
        <v>98</v>
      </c>
      <c r="DS32" s="177"/>
      <c r="DT32" s="177"/>
      <c r="DU32" s="177"/>
      <c r="DV32" s="177"/>
      <c r="DW32" s="177"/>
      <c r="DX32" s="177"/>
      <c r="DY32" s="177"/>
      <c r="DZ32" s="177"/>
      <c r="EA32" s="177"/>
      <c r="EB32" s="178"/>
      <c r="EC32" s="128" t="s">
        <v>67</v>
      </c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30"/>
      <c r="EO32" s="125" t="s">
        <v>38</v>
      </c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7"/>
    </row>
    <row r="33" spans="1:161" s="1" customFormat="1" ht="24" customHeight="1" x14ac:dyDescent="0.2">
      <c r="A33" s="95">
        <f t="shared" si="0"/>
        <v>20</v>
      </c>
      <c r="B33" s="96"/>
      <c r="C33" s="96"/>
      <c r="D33" s="96"/>
      <c r="E33" s="96"/>
      <c r="F33" s="27"/>
      <c r="G33" s="27"/>
      <c r="H33" s="28"/>
      <c r="I33" s="95" t="s">
        <v>169</v>
      </c>
      <c r="J33" s="96"/>
      <c r="K33" s="96"/>
      <c r="L33" s="96"/>
      <c r="M33" s="96"/>
      <c r="N33" s="96"/>
      <c r="O33" s="96"/>
      <c r="P33" s="96"/>
      <c r="Q33" s="97"/>
      <c r="R33" s="95" t="s">
        <v>167</v>
      </c>
      <c r="S33" s="96"/>
      <c r="T33" s="96"/>
      <c r="U33" s="96"/>
      <c r="V33" s="96"/>
      <c r="W33" s="96"/>
      <c r="X33" s="96"/>
      <c r="Y33" s="96"/>
      <c r="Z33" s="97"/>
      <c r="AA33" s="101" t="s">
        <v>109</v>
      </c>
      <c r="AB33" s="102" t="s">
        <v>109</v>
      </c>
      <c r="AC33" s="102" t="s">
        <v>109</v>
      </c>
      <c r="AD33" s="102" t="s">
        <v>109</v>
      </c>
      <c r="AE33" s="102" t="s">
        <v>109</v>
      </c>
      <c r="AF33" s="102" t="s">
        <v>109</v>
      </c>
      <c r="AG33" s="102" t="s">
        <v>109</v>
      </c>
      <c r="AH33" s="102" t="s">
        <v>109</v>
      </c>
      <c r="AI33" s="102" t="s">
        <v>109</v>
      </c>
      <c r="AJ33" s="102" t="s">
        <v>109</v>
      </c>
      <c r="AK33" s="102" t="s">
        <v>109</v>
      </c>
      <c r="AL33" s="103" t="s">
        <v>109</v>
      </c>
      <c r="AM33" s="116" t="s">
        <v>41</v>
      </c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8"/>
      <c r="BB33" s="113"/>
      <c r="BC33" s="114"/>
      <c r="BD33" s="114"/>
      <c r="BE33" s="114"/>
      <c r="BF33" s="114"/>
      <c r="BG33" s="115"/>
      <c r="BH33" s="128"/>
      <c r="BI33" s="129"/>
      <c r="BJ33" s="129"/>
      <c r="BK33" s="129"/>
      <c r="BL33" s="129"/>
      <c r="BM33" s="129"/>
      <c r="BN33" s="129"/>
      <c r="BO33" s="129"/>
      <c r="BP33" s="130"/>
      <c r="BQ33" s="110"/>
      <c r="BR33" s="111"/>
      <c r="BS33" s="111"/>
      <c r="BT33" s="111"/>
      <c r="BU33" s="111"/>
      <c r="BV33" s="111"/>
      <c r="BW33" s="111"/>
      <c r="BX33" s="111"/>
      <c r="BY33" s="111"/>
      <c r="BZ33" s="111"/>
      <c r="CA33" s="112"/>
      <c r="CB33" s="113" t="s">
        <v>32</v>
      </c>
      <c r="CC33" s="114"/>
      <c r="CD33" s="114"/>
      <c r="CE33" s="114"/>
      <c r="CF33" s="114"/>
      <c r="CG33" s="115"/>
      <c r="CH33" s="116" t="s">
        <v>62</v>
      </c>
      <c r="CI33" s="117"/>
      <c r="CJ33" s="117"/>
      <c r="CK33" s="117"/>
      <c r="CL33" s="117"/>
      <c r="CM33" s="117"/>
      <c r="CN33" s="117"/>
      <c r="CO33" s="117"/>
      <c r="CP33" s="118"/>
      <c r="CQ33" s="119">
        <v>720000</v>
      </c>
      <c r="CR33" s="120">
        <v>720000</v>
      </c>
      <c r="CS33" s="120">
        <v>720000</v>
      </c>
      <c r="CT33" s="120">
        <v>720000</v>
      </c>
      <c r="CU33" s="120">
        <v>720000</v>
      </c>
      <c r="CV33" s="120">
        <v>720000</v>
      </c>
      <c r="CW33" s="120">
        <v>720000</v>
      </c>
      <c r="CX33" s="120">
        <v>720000</v>
      </c>
      <c r="CY33" s="120">
        <v>720000</v>
      </c>
      <c r="CZ33" s="120">
        <v>720000</v>
      </c>
      <c r="DA33" s="120">
        <v>720000</v>
      </c>
      <c r="DB33" s="120">
        <v>720000</v>
      </c>
      <c r="DC33" s="120">
        <v>720000</v>
      </c>
      <c r="DD33" s="121">
        <v>720000</v>
      </c>
      <c r="DE33" s="113" t="s">
        <v>298</v>
      </c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5"/>
      <c r="DR33" s="122" t="s">
        <v>207</v>
      </c>
      <c r="DS33" s="123" t="s">
        <v>124</v>
      </c>
      <c r="DT33" s="123" t="s">
        <v>124</v>
      </c>
      <c r="DU33" s="123" t="s">
        <v>124</v>
      </c>
      <c r="DV33" s="123" t="s">
        <v>124</v>
      </c>
      <c r="DW33" s="123" t="s">
        <v>124</v>
      </c>
      <c r="DX33" s="123" t="s">
        <v>124</v>
      </c>
      <c r="DY33" s="123" t="s">
        <v>124</v>
      </c>
      <c r="DZ33" s="123" t="s">
        <v>124</v>
      </c>
      <c r="EA33" s="123" t="s">
        <v>124</v>
      </c>
      <c r="EB33" s="124" t="s">
        <v>124</v>
      </c>
      <c r="EC33" s="128" t="s">
        <v>122</v>
      </c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30"/>
      <c r="EO33" s="125" t="s">
        <v>123</v>
      </c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7"/>
    </row>
    <row r="34" spans="1:161" s="1" customFormat="1" ht="24.75" customHeight="1" x14ac:dyDescent="0.2">
      <c r="A34" s="95">
        <f t="shared" si="0"/>
        <v>21</v>
      </c>
      <c r="B34" s="96"/>
      <c r="C34" s="96"/>
      <c r="D34" s="96"/>
      <c r="E34" s="96"/>
      <c r="F34" s="27"/>
      <c r="G34" s="27"/>
      <c r="H34" s="28"/>
      <c r="I34" s="95" t="s">
        <v>169</v>
      </c>
      <c r="J34" s="96"/>
      <c r="K34" s="96"/>
      <c r="L34" s="96"/>
      <c r="M34" s="96"/>
      <c r="N34" s="96"/>
      <c r="O34" s="96"/>
      <c r="P34" s="96"/>
      <c r="Q34" s="97"/>
      <c r="R34" s="95" t="s">
        <v>167</v>
      </c>
      <c r="S34" s="96"/>
      <c r="T34" s="96"/>
      <c r="U34" s="96"/>
      <c r="V34" s="96"/>
      <c r="W34" s="96"/>
      <c r="X34" s="96"/>
      <c r="Y34" s="96"/>
      <c r="Z34" s="97"/>
      <c r="AA34" s="101" t="s">
        <v>110</v>
      </c>
      <c r="AB34" s="102" t="s">
        <v>110</v>
      </c>
      <c r="AC34" s="102" t="s">
        <v>110</v>
      </c>
      <c r="AD34" s="102" t="s">
        <v>110</v>
      </c>
      <c r="AE34" s="102" t="s">
        <v>110</v>
      </c>
      <c r="AF34" s="102" t="s">
        <v>110</v>
      </c>
      <c r="AG34" s="102" t="s">
        <v>110</v>
      </c>
      <c r="AH34" s="102" t="s">
        <v>110</v>
      </c>
      <c r="AI34" s="102" t="s">
        <v>110</v>
      </c>
      <c r="AJ34" s="102" t="s">
        <v>110</v>
      </c>
      <c r="AK34" s="102" t="s">
        <v>110</v>
      </c>
      <c r="AL34" s="103" t="s">
        <v>110</v>
      </c>
      <c r="AM34" s="116" t="s">
        <v>41</v>
      </c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8"/>
      <c r="BB34" s="113"/>
      <c r="BC34" s="114"/>
      <c r="BD34" s="114"/>
      <c r="BE34" s="114"/>
      <c r="BF34" s="114"/>
      <c r="BG34" s="115"/>
      <c r="BH34" s="128"/>
      <c r="BI34" s="129"/>
      <c r="BJ34" s="129"/>
      <c r="BK34" s="129"/>
      <c r="BL34" s="129"/>
      <c r="BM34" s="129"/>
      <c r="BN34" s="129"/>
      <c r="BO34" s="129"/>
      <c r="BP34" s="130"/>
      <c r="BQ34" s="110"/>
      <c r="BR34" s="111"/>
      <c r="BS34" s="111"/>
      <c r="BT34" s="111"/>
      <c r="BU34" s="111"/>
      <c r="BV34" s="111"/>
      <c r="BW34" s="111"/>
      <c r="BX34" s="111"/>
      <c r="BY34" s="111"/>
      <c r="BZ34" s="111"/>
      <c r="CA34" s="112"/>
      <c r="CB34" s="113" t="s">
        <v>32</v>
      </c>
      <c r="CC34" s="114"/>
      <c r="CD34" s="114"/>
      <c r="CE34" s="114"/>
      <c r="CF34" s="114"/>
      <c r="CG34" s="115"/>
      <c r="CH34" s="116" t="s">
        <v>62</v>
      </c>
      <c r="CI34" s="117"/>
      <c r="CJ34" s="117"/>
      <c r="CK34" s="117"/>
      <c r="CL34" s="117"/>
      <c r="CM34" s="117"/>
      <c r="CN34" s="117"/>
      <c r="CO34" s="117"/>
      <c r="CP34" s="118"/>
      <c r="CQ34" s="119">
        <v>100000</v>
      </c>
      <c r="CR34" s="120">
        <v>100000</v>
      </c>
      <c r="CS34" s="120">
        <v>100000</v>
      </c>
      <c r="CT34" s="120">
        <v>100000</v>
      </c>
      <c r="CU34" s="120">
        <v>100000</v>
      </c>
      <c r="CV34" s="120">
        <v>100000</v>
      </c>
      <c r="CW34" s="120">
        <v>100000</v>
      </c>
      <c r="CX34" s="120">
        <v>100000</v>
      </c>
      <c r="CY34" s="120">
        <v>100000</v>
      </c>
      <c r="CZ34" s="120">
        <v>100000</v>
      </c>
      <c r="DA34" s="120">
        <v>100000</v>
      </c>
      <c r="DB34" s="120">
        <v>100000</v>
      </c>
      <c r="DC34" s="120">
        <v>100000</v>
      </c>
      <c r="DD34" s="121">
        <v>100000</v>
      </c>
      <c r="DE34" s="113" t="s">
        <v>298</v>
      </c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5"/>
      <c r="DR34" s="122" t="s">
        <v>207</v>
      </c>
      <c r="DS34" s="123" t="s">
        <v>124</v>
      </c>
      <c r="DT34" s="123" t="s">
        <v>124</v>
      </c>
      <c r="DU34" s="123" t="s">
        <v>124</v>
      </c>
      <c r="DV34" s="123" t="s">
        <v>124</v>
      </c>
      <c r="DW34" s="123" t="s">
        <v>124</v>
      </c>
      <c r="DX34" s="123" t="s">
        <v>124</v>
      </c>
      <c r="DY34" s="123" t="s">
        <v>124</v>
      </c>
      <c r="DZ34" s="123" t="s">
        <v>124</v>
      </c>
      <c r="EA34" s="123" t="s">
        <v>124</v>
      </c>
      <c r="EB34" s="124" t="s">
        <v>124</v>
      </c>
      <c r="EC34" s="128" t="s">
        <v>122</v>
      </c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30"/>
      <c r="EO34" s="125" t="s">
        <v>123</v>
      </c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7"/>
    </row>
    <row r="35" spans="1:161" s="1" customFormat="1" ht="23.25" customHeight="1" x14ac:dyDescent="0.2">
      <c r="A35" s="95">
        <f t="shared" si="0"/>
        <v>22</v>
      </c>
      <c r="B35" s="96"/>
      <c r="C35" s="96"/>
      <c r="D35" s="96"/>
      <c r="E35" s="96"/>
      <c r="F35" s="27"/>
      <c r="G35" s="27"/>
      <c r="H35" s="28"/>
      <c r="I35" s="95" t="s">
        <v>169</v>
      </c>
      <c r="J35" s="96"/>
      <c r="K35" s="96"/>
      <c r="L35" s="96"/>
      <c r="M35" s="96"/>
      <c r="N35" s="96"/>
      <c r="O35" s="96"/>
      <c r="P35" s="96"/>
      <c r="Q35" s="97"/>
      <c r="R35" s="95" t="s">
        <v>167</v>
      </c>
      <c r="S35" s="96"/>
      <c r="T35" s="96"/>
      <c r="U35" s="96"/>
      <c r="V35" s="96"/>
      <c r="W35" s="96"/>
      <c r="X35" s="96"/>
      <c r="Y35" s="96"/>
      <c r="Z35" s="97"/>
      <c r="AA35" s="179" t="s">
        <v>111</v>
      </c>
      <c r="AB35" s="180" t="s">
        <v>111</v>
      </c>
      <c r="AC35" s="180" t="s">
        <v>111</v>
      </c>
      <c r="AD35" s="180" t="s">
        <v>111</v>
      </c>
      <c r="AE35" s="180" t="s">
        <v>111</v>
      </c>
      <c r="AF35" s="180" t="s">
        <v>111</v>
      </c>
      <c r="AG35" s="180" t="s">
        <v>111</v>
      </c>
      <c r="AH35" s="180" t="s">
        <v>111</v>
      </c>
      <c r="AI35" s="180" t="s">
        <v>111</v>
      </c>
      <c r="AJ35" s="180" t="s">
        <v>111</v>
      </c>
      <c r="AK35" s="180" t="s">
        <v>111</v>
      </c>
      <c r="AL35" s="181" t="s">
        <v>111</v>
      </c>
      <c r="AM35" s="116" t="s">
        <v>41</v>
      </c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8"/>
      <c r="BB35" s="113"/>
      <c r="BC35" s="114"/>
      <c r="BD35" s="114"/>
      <c r="BE35" s="114"/>
      <c r="BF35" s="114"/>
      <c r="BG35" s="115"/>
      <c r="BH35" s="128"/>
      <c r="BI35" s="129"/>
      <c r="BJ35" s="129"/>
      <c r="BK35" s="129"/>
      <c r="BL35" s="129"/>
      <c r="BM35" s="129"/>
      <c r="BN35" s="129"/>
      <c r="BO35" s="129"/>
      <c r="BP35" s="130"/>
      <c r="BQ35" s="110"/>
      <c r="BR35" s="111"/>
      <c r="BS35" s="111"/>
      <c r="BT35" s="111"/>
      <c r="BU35" s="111"/>
      <c r="BV35" s="111"/>
      <c r="BW35" s="111"/>
      <c r="BX35" s="111"/>
      <c r="BY35" s="111"/>
      <c r="BZ35" s="111"/>
      <c r="CA35" s="112"/>
      <c r="CB35" s="113" t="s">
        <v>32</v>
      </c>
      <c r="CC35" s="114"/>
      <c r="CD35" s="114"/>
      <c r="CE35" s="114"/>
      <c r="CF35" s="114"/>
      <c r="CG35" s="115"/>
      <c r="CH35" s="116" t="s">
        <v>62</v>
      </c>
      <c r="CI35" s="117"/>
      <c r="CJ35" s="117"/>
      <c r="CK35" s="117"/>
      <c r="CL35" s="117"/>
      <c r="CM35" s="117"/>
      <c r="CN35" s="117"/>
      <c r="CO35" s="117"/>
      <c r="CP35" s="118"/>
      <c r="CQ35" s="119">
        <v>1500000</v>
      </c>
      <c r="CR35" s="120">
        <v>1500000</v>
      </c>
      <c r="CS35" s="120">
        <v>1500000</v>
      </c>
      <c r="CT35" s="120">
        <v>1500000</v>
      </c>
      <c r="CU35" s="120">
        <v>1500000</v>
      </c>
      <c r="CV35" s="120">
        <v>1500000</v>
      </c>
      <c r="CW35" s="120">
        <v>1500000</v>
      </c>
      <c r="CX35" s="120">
        <v>1500000</v>
      </c>
      <c r="CY35" s="120">
        <v>1500000</v>
      </c>
      <c r="CZ35" s="120">
        <v>1500000</v>
      </c>
      <c r="DA35" s="120">
        <v>1500000</v>
      </c>
      <c r="DB35" s="120">
        <v>1500000</v>
      </c>
      <c r="DC35" s="120">
        <v>1500000</v>
      </c>
      <c r="DD35" s="121">
        <v>1500000</v>
      </c>
      <c r="DE35" s="113" t="s">
        <v>298</v>
      </c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5"/>
      <c r="DR35" s="122" t="s">
        <v>207</v>
      </c>
      <c r="DS35" s="123" t="s">
        <v>124</v>
      </c>
      <c r="DT35" s="123" t="s">
        <v>124</v>
      </c>
      <c r="DU35" s="123" t="s">
        <v>124</v>
      </c>
      <c r="DV35" s="123" t="s">
        <v>124</v>
      </c>
      <c r="DW35" s="123" t="s">
        <v>124</v>
      </c>
      <c r="DX35" s="123" t="s">
        <v>124</v>
      </c>
      <c r="DY35" s="123" t="s">
        <v>124</v>
      </c>
      <c r="DZ35" s="123" t="s">
        <v>124</v>
      </c>
      <c r="EA35" s="123" t="s">
        <v>124</v>
      </c>
      <c r="EB35" s="124" t="s">
        <v>124</v>
      </c>
      <c r="EC35" s="128" t="s">
        <v>122</v>
      </c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30"/>
      <c r="EO35" s="125" t="s">
        <v>123</v>
      </c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7"/>
    </row>
    <row r="36" spans="1:161" s="1" customFormat="1" ht="23.25" customHeight="1" x14ac:dyDescent="0.2">
      <c r="A36" s="95">
        <f t="shared" si="0"/>
        <v>23</v>
      </c>
      <c r="B36" s="96"/>
      <c r="C36" s="96"/>
      <c r="D36" s="96"/>
      <c r="E36" s="96"/>
      <c r="F36" s="27"/>
      <c r="G36" s="27"/>
      <c r="H36" s="28"/>
      <c r="I36" s="95" t="s">
        <v>169</v>
      </c>
      <c r="J36" s="96"/>
      <c r="K36" s="96"/>
      <c r="L36" s="96"/>
      <c r="M36" s="96"/>
      <c r="N36" s="96"/>
      <c r="O36" s="96"/>
      <c r="P36" s="96"/>
      <c r="Q36" s="97"/>
      <c r="R36" s="95" t="s">
        <v>167</v>
      </c>
      <c r="S36" s="96"/>
      <c r="T36" s="96"/>
      <c r="U36" s="96"/>
      <c r="V36" s="96"/>
      <c r="W36" s="96"/>
      <c r="X36" s="96"/>
      <c r="Y36" s="96"/>
      <c r="Z36" s="97"/>
      <c r="AA36" s="101" t="s">
        <v>112</v>
      </c>
      <c r="AB36" s="102" t="s">
        <v>112</v>
      </c>
      <c r="AC36" s="102" t="s">
        <v>112</v>
      </c>
      <c r="AD36" s="102" t="s">
        <v>112</v>
      </c>
      <c r="AE36" s="102" t="s">
        <v>112</v>
      </c>
      <c r="AF36" s="102" t="s">
        <v>112</v>
      </c>
      <c r="AG36" s="102" t="s">
        <v>112</v>
      </c>
      <c r="AH36" s="102" t="s">
        <v>112</v>
      </c>
      <c r="AI36" s="102" t="s">
        <v>112</v>
      </c>
      <c r="AJ36" s="102" t="s">
        <v>112</v>
      </c>
      <c r="AK36" s="102" t="s">
        <v>112</v>
      </c>
      <c r="AL36" s="103" t="s">
        <v>112</v>
      </c>
      <c r="AM36" s="116" t="s">
        <v>41</v>
      </c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8"/>
      <c r="BB36" s="113"/>
      <c r="BC36" s="114"/>
      <c r="BD36" s="114"/>
      <c r="BE36" s="114"/>
      <c r="BF36" s="114"/>
      <c r="BG36" s="115"/>
      <c r="BH36" s="128"/>
      <c r="BI36" s="129"/>
      <c r="BJ36" s="129"/>
      <c r="BK36" s="129"/>
      <c r="BL36" s="129"/>
      <c r="BM36" s="129"/>
      <c r="BN36" s="129"/>
      <c r="BO36" s="129"/>
      <c r="BP36" s="130"/>
      <c r="BQ36" s="110"/>
      <c r="BR36" s="111"/>
      <c r="BS36" s="111"/>
      <c r="BT36" s="111"/>
      <c r="BU36" s="111"/>
      <c r="BV36" s="111"/>
      <c r="BW36" s="111"/>
      <c r="BX36" s="111"/>
      <c r="BY36" s="111"/>
      <c r="BZ36" s="111"/>
      <c r="CA36" s="112"/>
      <c r="CB36" s="113" t="s">
        <v>32</v>
      </c>
      <c r="CC36" s="114"/>
      <c r="CD36" s="114"/>
      <c r="CE36" s="114"/>
      <c r="CF36" s="114"/>
      <c r="CG36" s="115"/>
      <c r="CH36" s="116" t="s">
        <v>62</v>
      </c>
      <c r="CI36" s="117"/>
      <c r="CJ36" s="117"/>
      <c r="CK36" s="117"/>
      <c r="CL36" s="117"/>
      <c r="CM36" s="117"/>
      <c r="CN36" s="117"/>
      <c r="CO36" s="117"/>
      <c r="CP36" s="118"/>
      <c r="CQ36" s="119">
        <v>2040000</v>
      </c>
      <c r="CR36" s="120">
        <v>2040000</v>
      </c>
      <c r="CS36" s="120">
        <v>2040000</v>
      </c>
      <c r="CT36" s="120">
        <v>2040000</v>
      </c>
      <c r="CU36" s="120">
        <v>2040000</v>
      </c>
      <c r="CV36" s="120">
        <v>2040000</v>
      </c>
      <c r="CW36" s="120">
        <v>2040000</v>
      </c>
      <c r="CX36" s="120">
        <v>2040000</v>
      </c>
      <c r="CY36" s="120">
        <v>2040000</v>
      </c>
      <c r="CZ36" s="120">
        <v>2040000</v>
      </c>
      <c r="DA36" s="120">
        <v>2040000</v>
      </c>
      <c r="DB36" s="120">
        <v>2040000</v>
      </c>
      <c r="DC36" s="120">
        <v>2040000</v>
      </c>
      <c r="DD36" s="121">
        <v>2040000</v>
      </c>
      <c r="DE36" s="113" t="s">
        <v>298</v>
      </c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5"/>
      <c r="DR36" s="122" t="s">
        <v>207</v>
      </c>
      <c r="DS36" s="123" t="s">
        <v>124</v>
      </c>
      <c r="DT36" s="123" t="s">
        <v>124</v>
      </c>
      <c r="DU36" s="123" t="s">
        <v>124</v>
      </c>
      <c r="DV36" s="123" t="s">
        <v>124</v>
      </c>
      <c r="DW36" s="123" t="s">
        <v>124</v>
      </c>
      <c r="DX36" s="123" t="s">
        <v>124</v>
      </c>
      <c r="DY36" s="123" t="s">
        <v>124</v>
      </c>
      <c r="DZ36" s="123" t="s">
        <v>124</v>
      </c>
      <c r="EA36" s="123" t="s">
        <v>124</v>
      </c>
      <c r="EB36" s="124" t="s">
        <v>124</v>
      </c>
      <c r="EC36" s="128" t="s">
        <v>122</v>
      </c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30"/>
      <c r="EO36" s="125" t="s">
        <v>123</v>
      </c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7"/>
    </row>
    <row r="37" spans="1:161" s="1" customFormat="1" ht="24.75" customHeight="1" x14ac:dyDescent="0.2">
      <c r="A37" s="95">
        <f t="shared" si="0"/>
        <v>24</v>
      </c>
      <c r="B37" s="96"/>
      <c r="C37" s="96"/>
      <c r="D37" s="96"/>
      <c r="E37" s="96"/>
      <c r="F37" s="27"/>
      <c r="G37" s="27"/>
      <c r="H37" s="28"/>
      <c r="I37" s="95" t="s">
        <v>169</v>
      </c>
      <c r="J37" s="96"/>
      <c r="K37" s="96"/>
      <c r="L37" s="96"/>
      <c r="M37" s="96"/>
      <c r="N37" s="96"/>
      <c r="O37" s="96"/>
      <c r="P37" s="96"/>
      <c r="Q37" s="97"/>
      <c r="R37" s="95" t="s">
        <v>167</v>
      </c>
      <c r="S37" s="96"/>
      <c r="T37" s="96"/>
      <c r="U37" s="96"/>
      <c r="V37" s="96"/>
      <c r="W37" s="96"/>
      <c r="X37" s="96"/>
      <c r="Y37" s="96"/>
      <c r="Z37" s="97"/>
      <c r="AA37" s="101" t="s">
        <v>113</v>
      </c>
      <c r="AB37" s="102" t="s">
        <v>113</v>
      </c>
      <c r="AC37" s="102" t="s">
        <v>113</v>
      </c>
      <c r="AD37" s="102" t="s">
        <v>113</v>
      </c>
      <c r="AE37" s="102" t="s">
        <v>113</v>
      </c>
      <c r="AF37" s="102" t="s">
        <v>113</v>
      </c>
      <c r="AG37" s="102" t="s">
        <v>113</v>
      </c>
      <c r="AH37" s="102" t="s">
        <v>113</v>
      </c>
      <c r="AI37" s="102" t="s">
        <v>113</v>
      </c>
      <c r="AJ37" s="102" t="s">
        <v>113</v>
      </c>
      <c r="AK37" s="102" t="s">
        <v>113</v>
      </c>
      <c r="AL37" s="103" t="s">
        <v>113</v>
      </c>
      <c r="AM37" s="116" t="s">
        <v>41</v>
      </c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8"/>
      <c r="BB37" s="113"/>
      <c r="BC37" s="114"/>
      <c r="BD37" s="114"/>
      <c r="BE37" s="114"/>
      <c r="BF37" s="114"/>
      <c r="BG37" s="115"/>
      <c r="BH37" s="128"/>
      <c r="BI37" s="129"/>
      <c r="BJ37" s="129"/>
      <c r="BK37" s="129"/>
      <c r="BL37" s="129"/>
      <c r="BM37" s="129"/>
      <c r="BN37" s="129"/>
      <c r="BO37" s="129"/>
      <c r="BP37" s="130"/>
      <c r="BQ37" s="110"/>
      <c r="BR37" s="111"/>
      <c r="BS37" s="111"/>
      <c r="BT37" s="111"/>
      <c r="BU37" s="111"/>
      <c r="BV37" s="111"/>
      <c r="BW37" s="111"/>
      <c r="BX37" s="111"/>
      <c r="BY37" s="111"/>
      <c r="BZ37" s="111"/>
      <c r="CA37" s="112"/>
      <c r="CB37" s="113" t="s">
        <v>32</v>
      </c>
      <c r="CC37" s="114"/>
      <c r="CD37" s="114"/>
      <c r="CE37" s="114"/>
      <c r="CF37" s="114"/>
      <c r="CG37" s="115"/>
      <c r="CH37" s="116" t="s">
        <v>62</v>
      </c>
      <c r="CI37" s="117"/>
      <c r="CJ37" s="117"/>
      <c r="CK37" s="117"/>
      <c r="CL37" s="117"/>
      <c r="CM37" s="117"/>
      <c r="CN37" s="117"/>
      <c r="CO37" s="117"/>
      <c r="CP37" s="118"/>
      <c r="CQ37" s="119">
        <v>120000</v>
      </c>
      <c r="CR37" s="120">
        <v>120000</v>
      </c>
      <c r="CS37" s="120">
        <v>120000</v>
      </c>
      <c r="CT37" s="120">
        <v>120000</v>
      </c>
      <c r="CU37" s="120">
        <v>120000</v>
      </c>
      <c r="CV37" s="120">
        <v>120000</v>
      </c>
      <c r="CW37" s="120">
        <v>120000</v>
      </c>
      <c r="CX37" s="120">
        <v>120000</v>
      </c>
      <c r="CY37" s="120">
        <v>120000</v>
      </c>
      <c r="CZ37" s="120">
        <v>120000</v>
      </c>
      <c r="DA37" s="120">
        <v>120000</v>
      </c>
      <c r="DB37" s="120">
        <v>120000</v>
      </c>
      <c r="DC37" s="120">
        <v>120000</v>
      </c>
      <c r="DD37" s="121">
        <v>120000</v>
      </c>
      <c r="DE37" s="113" t="s">
        <v>298</v>
      </c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5"/>
      <c r="DR37" s="122" t="s">
        <v>207</v>
      </c>
      <c r="DS37" s="123" t="s">
        <v>124</v>
      </c>
      <c r="DT37" s="123" t="s">
        <v>124</v>
      </c>
      <c r="DU37" s="123" t="s">
        <v>124</v>
      </c>
      <c r="DV37" s="123" t="s">
        <v>124</v>
      </c>
      <c r="DW37" s="123" t="s">
        <v>124</v>
      </c>
      <c r="DX37" s="123" t="s">
        <v>124</v>
      </c>
      <c r="DY37" s="123" t="s">
        <v>124</v>
      </c>
      <c r="DZ37" s="123" t="s">
        <v>124</v>
      </c>
      <c r="EA37" s="123" t="s">
        <v>124</v>
      </c>
      <c r="EB37" s="124" t="s">
        <v>124</v>
      </c>
      <c r="EC37" s="128" t="s">
        <v>122</v>
      </c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30"/>
      <c r="EO37" s="125" t="s">
        <v>123</v>
      </c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7"/>
    </row>
    <row r="38" spans="1:161" s="1" customFormat="1" ht="23.25" customHeight="1" x14ac:dyDescent="0.2">
      <c r="A38" s="95">
        <f t="shared" si="0"/>
        <v>25</v>
      </c>
      <c r="B38" s="96"/>
      <c r="C38" s="96"/>
      <c r="D38" s="96"/>
      <c r="E38" s="96"/>
      <c r="F38" s="27"/>
      <c r="G38" s="27"/>
      <c r="H38" s="28"/>
      <c r="I38" s="95" t="s">
        <v>169</v>
      </c>
      <c r="J38" s="96"/>
      <c r="K38" s="96"/>
      <c r="L38" s="96"/>
      <c r="M38" s="96"/>
      <c r="N38" s="96"/>
      <c r="O38" s="96"/>
      <c r="P38" s="96"/>
      <c r="Q38" s="97"/>
      <c r="R38" s="95" t="s">
        <v>167</v>
      </c>
      <c r="S38" s="96"/>
      <c r="T38" s="96"/>
      <c r="U38" s="96"/>
      <c r="V38" s="96"/>
      <c r="W38" s="96"/>
      <c r="X38" s="96"/>
      <c r="Y38" s="96"/>
      <c r="Z38" s="97"/>
      <c r="AA38" s="101" t="s">
        <v>114</v>
      </c>
      <c r="AB38" s="102" t="s">
        <v>114</v>
      </c>
      <c r="AC38" s="102" t="s">
        <v>114</v>
      </c>
      <c r="AD38" s="102" t="s">
        <v>114</v>
      </c>
      <c r="AE38" s="102" t="s">
        <v>114</v>
      </c>
      <c r="AF38" s="102" t="s">
        <v>114</v>
      </c>
      <c r="AG38" s="102" t="s">
        <v>114</v>
      </c>
      <c r="AH38" s="102" t="s">
        <v>114</v>
      </c>
      <c r="AI38" s="102" t="s">
        <v>114</v>
      </c>
      <c r="AJ38" s="102" t="s">
        <v>114</v>
      </c>
      <c r="AK38" s="102" t="s">
        <v>114</v>
      </c>
      <c r="AL38" s="103" t="s">
        <v>114</v>
      </c>
      <c r="AM38" s="116" t="s">
        <v>41</v>
      </c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8"/>
      <c r="BB38" s="113"/>
      <c r="BC38" s="114"/>
      <c r="BD38" s="114"/>
      <c r="BE38" s="114"/>
      <c r="BF38" s="114"/>
      <c r="BG38" s="115"/>
      <c r="BH38" s="128"/>
      <c r="BI38" s="129"/>
      <c r="BJ38" s="129"/>
      <c r="BK38" s="129"/>
      <c r="BL38" s="129"/>
      <c r="BM38" s="129"/>
      <c r="BN38" s="129"/>
      <c r="BO38" s="129"/>
      <c r="BP38" s="130"/>
      <c r="BQ38" s="110"/>
      <c r="BR38" s="111"/>
      <c r="BS38" s="111"/>
      <c r="BT38" s="111"/>
      <c r="BU38" s="111"/>
      <c r="BV38" s="111"/>
      <c r="BW38" s="111"/>
      <c r="BX38" s="111"/>
      <c r="BY38" s="111"/>
      <c r="BZ38" s="111"/>
      <c r="CA38" s="112"/>
      <c r="CB38" s="113" t="s">
        <v>32</v>
      </c>
      <c r="CC38" s="114"/>
      <c r="CD38" s="114"/>
      <c r="CE38" s="114"/>
      <c r="CF38" s="114"/>
      <c r="CG38" s="115"/>
      <c r="CH38" s="116" t="s">
        <v>62</v>
      </c>
      <c r="CI38" s="117"/>
      <c r="CJ38" s="117"/>
      <c r="CK38" s="117"/>
      <c r="CL38" s="117"/>
      <c r="CM38" s="117"/>
      <c r="CN38" s="117"/>
      <c r="CO38" s="117"/>
      <c r="CP38" s="118"/>
      <c r="CQ38" s="119">
        <v>1800000</v>
      </c>
      <c r="CR38" s="120">
        <v>1800000</v>
      </c>
      <c r="CS38" s="120">
        <v>1800000</v>
      </c>
      <c r="CT38" s="120">
        <v>1800000</v>
      </c>
      <c r="CU38" s="120">
        <v>1800000</v>
      </c>
      <c r="CV38" s="120">
        <v>1800000</v>
      </c>
      <c r="CW38" s="120">
        <v>1800000</v>
      </c>
      <c r="CX38" s="120">
        <v>1800000</v>
      </c>
      <c r="CY38" s="120">
        <v>1800000</v>
      </c>
      <c r="CZ38" s="120">
        <v>1800000</v>
      </c>
      <c r="DA38" s="120">
        <v>1800000</v>
      </c>
      <c r="DB38" s="120">
        <v>1800000</v>
      </c>
      <c r="DC38" s="120">
        <v>1800000</v>
      </c>
      <c r="DD38" s="121">
        <v>1800000</v>
      </c>
      <c r="DE38" s="113" t="s">
        <v>298</v>
      </c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5"/>
      <c r="DR38" s="122" t="s">
        <v>207</v>
      </c>
      <c r="DS38" s="123" t="s">
        <v>124</v>
      </c>
      <c r="DT38" s="123" t="s">
        <v>124</v>
      </c>
      <c r="DU38" s="123" t="s">
        <v>124</v>
      </c>
      <c r="DV38" s="123" t="s">
        <v>124</v>
      </c>
      <c r="DW38" s="123" t="s">
        <v>124</v>
      </c>
      <c r="DX38" s="123" t="s">
        <v>124</v>
      </c>
      <c r="DY38" s="123" t="s">
        <v>124</v>
      </c>
      <c r="DZ38" s="123" t="s">
        <v>124</v>
      </c>
      <c r="EA38" s="123" t="s">
        <v>124</v>
      </c>
      <c r="EB38" s="124" t="s">
        <v>124</v>
      </c>
      <c r="EC38" s="128" t="s">
        <v>122</v>
      </c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30"/>
      <c r="EO38" s="125" t="s">
        <v>123</v>
      </c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7"/>
    </row>
    <row r="39" spans="1:161" s="1" customFormat="1" ht="24.75" customHeight="1" x14ac:dyDescent="0.2">
      <c r="A39" s="95">
        <f t="shared" si="0"/>
        <v>26</v>
      </c>
      <c r="B39" s="96"/>
      <c r="C39" s="96"/>
      <c r="D39" s="96"/>
      <c r="E39" s="96"/>
      <c r="F39" s="27"/>
      <c r="G39" s="27"/>
      <c r="H39" s="28"/>
      <c r="I39" s="95" t="s">
        <v>169</v>
      </c>
      <c r="J39" s="96"/>
      <c r="K39" s="96"/>
      <c r="L39" s="96"/>
      <c r="M39" s="96"/>
      <c r="N39" s="96"/>
      <c r="O39" s="96"/>
      <c r="P39" s="96"/>
      <c r="Q39" s="97"/>
      <c r="R39" s="95" t="s">
        <v>167</v>
      </c>
      <c r="S39" s="96"/>
      <c r="T39" s="96"/>
      <c r="U39" s="96"/>
      <c r="V39" s="96"/>
      <c r="W39" s="96"/>
      <c r="X39" s="96"/>
      <c r="Y39" s="96"/>
      <c r="Z39" s="97"/>
      <c r="AA39" s="101" t="s">
        <v>115</v>
      </c>
      <c r="AB39" s="102" t="s">
        <v>115</v>
      </c>
      <c r="AC39" s="102" t="s">
        <v>115</v>
      </c>
      <c r="AD39" s="102" t="s">
        <v>115</v>
      </c>
      <c r="AE39" s="102" t="s">
        <v>115</v>
      </c>
      <c r="AF39" s="102" t="s">
        <v>115</v>
      </c>
      <c r="AG39" s="102" t="s">
        <v>115</v>
      </c>
      <c r="AH39" s="102" t="s">
        <v>115</v>
      </c>
      <c r="AI39" s="102" t="s">
        <v>115</v>
      </c>
      <c r="AJ39" s="102" t="s">
        <v>115</v>
      </c>
      <c r="AK39" s="102" t="s">
        <v>115</v>
      </c>
      <c r="AL39" s="103" t="s">
        <v>115</v>
      </c>
      <c r="AM39" s="116" t="s">
        <v>41</v>
      </c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8"/>
      <c r="BB39" s="113"/>
      <c r="BC39" s="114"/>
      <c r="BD39" s="114"/>
      <c r="BE39" s="114"/>
      <c r="BF39" s="114"/>
      <c r="BG39" s="115"/>
      <c r="BH39" s="128"/>
      <c r="BI39" s="129"/>
      <c r="BJ39" s="129"/>
      <c r="BK39" s="129"/>
      <c r="BL39" s="129"/>
      <c r="BM39" s="129"/>
      <c r="BN39" s="129"/>
      <c r="BO39" s="129"/>
      <c r="BP39" s="130"/>
      <c r="BQ39" s="110"/>
      <c r="BR39" s="111"/>
      <c r="BS39" s="111"/>
      <c r="BT39" s="111"/>
      <c r="BU39" s="111"/>
      <c r="BV39" s="111"/>
      <c r="BW39" s="111"/>
      <c r="BX39" s="111"/>
      <c r="BY39" s="111"/>
      <c r="BZ39" s="111"/>
      <c r="CA39" s="112"/>
      <c r="CB39" s="113" t="s">
        <v>32</v>
      </c>
      <c r="CC39" s="114"/>
      <c r="CD39" s="114"/>
      <c r="CE39" s="114"/>
      <c r="CF39" s="114"/>
      <c r="CG39" s="115"/>
      <c r="CH39" s="116" t="s">
        <v>62</v>
      </c>
      <c r="CI39" s="117"/>
      <c r="CJ39" s="117"/>
      <c r="CK39" s="117"/>
      <c r="CL39" s="117"/>
      <c r="CM39" s="117"/>
      <c r="CN39" s="117"/>
      <c r="CO39" s="117"/>
      <c r="CP39" s="118"/>
      <c r="CQ39" s="119">
        <v>400000</v>
      </c>
      <c r="CR39" s="120">
        <v>400000</v>
      </c>
      <c r="CS39" s="120">
        <v>400000</v>
      </c>
      <c r="CT39" s="120">
        <v>400000</v>
      </c>
      <c r="CU39" s="120">
        <v>400000</v>
      </c>
      <c r="CV39" s="120">
        <v>400000</v>
      </c>
      <c r="CW39" s="120">
        <v>400000</v>
      </c>
      <c r="CX39" s="120">
        <v>400000</v>
      </c>
      <c r="CY39" s="120">
        <v>400000</v>
      </c>
      <c r="CZ39" s="120">
        <v>400000</v>
      </c>
      <c r="DA39" s="120">
        <v>400000</v>
      </c>
      <c r="DB39" s="120">
        <v>400000</v>
      </c>
      <c r="DC39" s="120">
        <v>400000</v>
      </c>
      <c r="DD39" s="121">
        <v>400000</v>
      </c>
      <c r="DE39" s="95" t="s">
        <v>127</v>
      </c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7"/>
      <c r="DR39" s="122" t="s">
        <v>125</v>
      </c>
      <c r="DS39" s="123" t="s">
        <v>125</v>
      </c>
      <c r="DT39" s="123" t="s">
        <v>125</v>
      </c>
      <c r="DU39" s="123" t="s">
        <v>125</v>
      </c>
      <c r="DV39" s="123" t="s">
        <v>125</v>
      </c>
      <c r="DW39" s="123" t="s">
        <v>125</v>
      </c>
      <c r="DX39" s="123" t="s">
        <v>125</v>
      </c>
      <c r="DY39" s="123" t="s">
        <v>125</v>
      </c>
      <c r="DZ39" s="123" t="s">
        <v>125</v>
      </c>
      <c r="EA39" s="123" t="s">
        <v>125</v>
      </c>
      <c r="EB39" s="124" t="s">
        <v>125</v>
      </c>
      <c r="EC39" s="128" t="s">
        <v>122</v>
      </c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30"/>
      <c r="EO39" s="125" t="s">
        <v>123</v>
      </c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7"/>
    </row>
    <row r="40" spans="1:161" s="1" customFormat="1" ht="12" x14ac:dyDescent="0.2">
      <c r="A40" s="95">
        <f t="shared" si="0"/>
        <v>27</v>
      </c>
      <c r="B40" s="96"/>
      <c r="C40" s="96"/>
      <c r="D40" s="96"/>
      <c r="E40" s="96"/>
      <c r="F40" s="27"/>
      <c r="G40" s="27"/>
      <c r="H40" s="28"/>
      <c r="I40" s="95" t="s">
        <v>43</v>
      </c>
      <c r="J40" s="96"/>
      <c r="K40" s="96"/>
      <c r="L40" s="96"/>
      <c r="M40" s="96"/>
      <c r="N40" s="96"/>
      <c r="O40" s="96"/>
      <c r="P40" s="96"/>
      <c r="Q40" s="97"/>
      <c r="R40" s="95" t="s">
        <v>168</v>
      </c>
      <c r="S40" s="96"/>
      <c r="T40" s="96"/>
      <c r="U40" s="96"/>
      <c r="V40" s="96"/>
      <c r="W40" s="96"/>
      <c r="X40" s="96"/>
      <c r="Y40" s="96"/>
      <c r="Z40" s="97"/>
      <c r="AA40" s="101" t="s">
        <v>116</v>
      </c>
      <c r="AB40" s="102" t="s">
        <v>116</v>
      </c>
      <c r="AC40" s="102" t="s">
        <v>116</v>
      </c>
      <c r="AD40" s="102" t="s">
        <v>116</v>
      </c>
      <c r="AE40" s="102" t="s">
        <v>116</v>
      </c>
      <c r="AF40" s="102" t="s">
        <v>116</v>
      </c>
      <c r="AG40" s="102" t="s">
        <v>116</v>
      </c>
      <c r="AH40" s="102" t="s">
        <v>116</v>
      </c>
      <c r="AI40" s="102" t="s">
        <v>116</v>
      </c>
      <c r="AJ40" s="102" t="s">
        <v>116</v>
      </c>
      <c r="AK40" s="102" t="s">
        <v>116</v>
      </c>
      <c r="AL40" s="103" t="s">
        <v>116</v>
      </c>
      <c r="AM40" s="116" t="s">
        <v>206</v>
      </c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8"/>
      <c r="BB40" s="113"/>
      <c r="BC40" s="114"/>
      <c r="BD40" s="114"/>
      <c r="BE40" s="114"/>
      <c r="BF40" s="114"/>
      <c r="BG40" s="115"/>
      <c r="BH40" s="128"/>
      <c r="BI40" s="129"/>
      <c r="BJ40" s="129"/>
      <c r="BK40" s="129"/>
      <c r="BL40" s="129"/>
      <c r="BM40" s="129"/>
      <c r="BN40" s="129"/>
      <c r="BO40" s="129"/>
      <c r="BP40" s="130"/>
      <c r="BQ40" s="110"/>
      <c r="BR40" s="111"/>
      <c r="BS40" s="111"/>
      <c r="BT40" s="111"/>
      <c r="BU40" s="111"/>
      <c r="BV40" s="111"/>
      <c r="BW40" s="111"/>
      <c r="BX40" s="111"/>
      <c r="BY40" s="111"/>
      <c r="BZ40" s="111"/>
      <c r="CA40" s="112"/>
      <c r="CB40" s="113" t="s">
        <v>32</v>
      </c>
      <c r="CC40" s="114"/>
      <c r="CD40" s="114"/>
      <c r="CE40" s="114"/>
      <c r="CF40" s="114"/>
      <c r="CG40" s="115"/>
      <c r="CH40" s="116" t="s">
        <v>62</v>
      </c>
      <c r="CI40" s="117"/>
      <c r="CJ40" s="117"/>
      <c r="CK40" s="117"/>
      <c r="CL40" s="117"/>
      <c r="CM40" s="117"/>
      <c r="CN40" s="117"/>
      <c r="CO40" s="117"/>
      <c r="CP40" s="118"/>
      <c r="CQ40" s="119">
        <v>270000</v>
      </c>
      <c r="CR40" s="120">
        <v>270000</v>
      </c>
      <c r="CS40" s="120">
        <v>270000</v>
      </c>
      <c r="CT40" s="120">
        <v>270000</v>
      </c>
      <c r="CU40" s="120">
        <v>270000</v>
      </c>
      <c r="CV40" s="120">
        <v>270000</v>
      </c>
      <c r="CW40" s="120">
        <v>270000</v>
      </c>
      <c r="CX40" s="120">
        <v>270000</v>
      </c>
      <c r="CY40" s="120">
        <v>270000</v>
      </c>
      <c r="CZ40" s="120">
        <v>270000</v>
      </c>
      <c r="DA40" s="120">
        <v>270000</v>
      </c>
      <c r="DB40" s="120">
        <v>270000</v>
      </c>
      <c r="DC40" s="120">
        <v>270000</v>
      </c>
      <c r="DD40" s="121">
        <v>270000</v>
      </c>
      <c r="DE40" s="95" t="s">
        <v>127</v>
      </c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7"/>
      <c r="DR40" s="122" t="s">
        <v>125</v>
      </c>
      <c r="DS40" s="123" t="s">
        <v>125</v>
      </c>
      <c r="DT40" s="123" t="s">
        <v>125</v>
      </c>
      <c r="DU40" s="123" t="s">
        <v>125</v>
      </c>
      <c r="DV40" s="123" t="s">
        <v>125</v>
      </c>
      <c r="DW40" s="123" t="s">
        <v>125</v>
      </c>
      <c r="DX40" s="123" t="s">
        <v>125</v>
      </c>
      <c r="DY40" s="123" t="s">
        <v>125</v>
      </c>
      <c r="DZ40" s="123" t="s">
        <v>125</v>
      </c>
      <c r="EA40" s="123" t="s">
        <v>125</v>
      </c>
      <c r="EB40" s="124" t="s">
        <v>125</v>
      </c>
      <c r="EC40" s="128" t="s">
        <v>67</v>
      </c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30"/>
      <c r="EO40" s="125" t="s">
        <v>38</v>
      </c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7"/>
    </row>
    <row r="41" spans="1:161" s="1" customFormat="1" ht="12" x14ac:dyDescent="0.2">
      <c r="A41" s="95">
        <f t="shared" si="0"/>
        <v>28</v>
      </c>
      <c r="B41" s="96"/>
      <c r="C41" s="96"/>
      <c r="D41" s="96"/>
      <c r="E41" s="96"/>
      <c r="F41" s="27"/>
      <c r="G41" s="27"/>
      <c r="H41" s="28"/>
      <c r="I41" s="95" t="s">
        <v>43</v>
      </c>
      <c r="J41" s="96"/>
      <c r="K41" s="96"/>
      <c r="L41" s="96"/>
      <c r="M41" s="96"/>
      <c r="N41" s="96"/>
      <c r="O41" s="96"/>
      <c r="P41" s="96"/>
      <c r="Q41" s="97"/>
      <c r="R41" s="95" t="s">
        <v>168</v>
      </c>
      <c r="S41" s="96"/>
      <c r="T41" s="96"/>
      <c r="U41" s="96"/>
      <c r="V41" s="96"/>
      <c r="W41" s="96"/>
      <c r="X41" s="96"/>
      <c r="Y41" s="96"/>
      <c r="Z41" s="97"/>
      <c r="AA41" s="101" t="s">
        <v>117</v>
      </c>
      <c r="AB41" s="102" t="s">
        <v>117</v>
      </c>
      <c r="AC41" s="102" t="s">
        <v>117</v>
      </c>
      <c r="AD41" s="102" t="s">
        <v>117</v>
      </c>
      <c r="AE41" s="102" t="s">
        <v>117</v>
      </c>
      <c r="AF41" s="102" t="s">
        <v>117</v>
      </c>
      <c r="AG41" s="102" t="s">
        <v>117</v>
      </c>
      <c r="AH41" s="102" t="s">
        <v>117</v>
      </c>
      <c r="AI41" s="102" t="s">
        <v>117</v>
      </c>
      <c r="AJ41" s="102" t="s">
        <v>117</v>
      </c>
      <c r="AK41" s="102" t="s">
        <v>117</v>
      </c>
      <c r="AL41" s="103" t="s">
        <v>117</v>
      </c>
      <c r="AM41" s="116" t="s">
        <v>206</v>
      </c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8"/>
      <c r="BB41" s="113"/>
      <c r="BC41" s="114"/>
      <c r="BD41" s="114"/>
      <c r="BE41" s="114"/>
      <c r="BF41" s="114"/>
      <c r="BG41" s="115"/>
      <c r="BH41" s="128"/>
      <c r="BI41" s="129"/>
      <c r="BJ41" s="129"/>
      <c r="BK41" s="129"/>
      <c r="BL41" s="129"/>
      <c r="BM41" s="129"/>
      <c r="BN41" s="129"/>
      <c r="BO41" s="129"/>
      <c r="BP41" s="130"/>
      <c r="BQ41" s="110"/>
      <c r="BR41" s="111"/>
      <c r="BS41" s="111"/>
      <c r="BT41" s="111"/>
      <c r="BU41" s="111"/>
      <c r="BV41" s="111"/>
      <c r="BW41" s="111"/>
      <c r="BX41" s="111"/>
      <c r="BY41" s="111"/>
      <c r="BZ41" s="111"/>
      <c r="CA41" s="112"/>
      <c r="CB41" s="113" t="s">
        <v>32</v>
      </c>
      <c r="CC41" s="114"/>
      <c r="CD41" s="114"/>
      <c r="CE41" s="114"/>
      <c r="CF41" s="114"/>
      <c r="CG41" s="115"/>
      <c r="CH41" s="116" t="s">
        <v>62</v>
      </c>
      <c r="CI41" s="117"/>
      <c r="CJ41" s="117"/>
      <c r="CK41" s="117"/>
      <c r="CL41" s="117"/>
      <c r="CM41" s="117"/>
      <c r="CN41" s="117"/>
      <c r="CO41" s="117"/>
      <c r="CP41" s="118"/>
      <c r="CQ41" s="119">
        <v>120000</v>
      </c>
      <c r="CR41" s="120">
        <v>120000</v>
      </c>
      <c r="CS41" s="120">
        <v>120000</v>
      </c>
      <c r="CT41" s="120">
        <v>120000</v>
      </c>
      <c r="CU41" s="120">
        <v>120000</v>
      </c>
      <c r="CV41" s="120">
        <v>120000</v>
      </c>
      <c r="CW41" s="120">
        <v>120000</v>
      </c>
      <c r="CX41" s="120">
        <v>120000</v>
      </c>
      <c r="CY41" s="120">
        <v>120000</v>
      </c>
      <c r="CZ41" s="120">
        <v>120000</v>
      </c>
      <c r="DA41" s="120">
        <v>120000</v>
      </c>
      <c r="DB41" s="120">
        <v>120000</v>
      </c>
      <c r="DC41" s="120">
        <v>120000</v>
      </c>
      <c r="DD41" s="121">
        <v>120000</v>
      </c>
      <c r="DE41" s="95" t="s">
        <v>127</v>
      </c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7"/>
      <c r="DR41" s="122" t="s">
        <v>125</v>
      </c>
      <c r="DS41" s="123" t="s">
        <v>125</v>
      </c>
      <c r="DT41" s="123" t="s">
        <v>125</v>
      </c>
      <c r="DU41" s="123" t="s">
        <v>125</v>
      </c>
      <c r="DV41" s="123" t="s">
        <v>125</v>
      </c>
      <c r="DW41" s="123" t="s">
        <v>125</v>
      </c>
      <c r="DX41" s="123" t="s">
        <v>125</v>
      </c>
      <c r="DY41" s="123" t="s">
        <v>125</v>
      </c>
      <c r="DZ41" s="123" t="s">
        <v>125</v>
      </c>
      <c r="EA41" s="123" t="s">
        <v>125</v>
      </c>
      <c r="EB41" s="124" t="s">
        <v>125</v>
      </c>
      <c r="EC41" s="128" t="s">
        <v>67</v>
      </c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30"/>
      <c r="EO41" s="125" t="s">
        <v>38</v>
      </c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7"/>
    </row>
    <row r="42" spans="1:161" s="1" customFormat="1" ht="12" x14ac:dyDescent="0.2">
      <c r="A42" s="95">
        <f t="shared" si="0"/>
        <v>29</v>
      </c>
      <c r="B42" s="96"/>
      <c r="C42" s="96"/>
      <c r="D42" s="96"/>
      <c r="E42" s="96"/>
      <c r="F42" s="27"/>
      <c r="G42" s="27"/>
      <c r="H42" s="28"/>
      <c r="I42" s="95" t="s">
        <v>43</v>
      </c>
      <c r="J42" s="96"/>
      <c r="K42" s="96"/>
      <c r="L42" s="96"/>
      <c r="M42" s="96"/>
      <c r="N42" s="96"/>
      <c r="O42" s="96"/>
      <c r="P42" s="96"/>
      <c r="Q42" s="97"/>
      <c r="R42" s="95" t="s">
        <v>168</v>
      </c>
      <c r="S42" s="96"/>
      <c r="T42" s="96"/>
      <c r="U42" s="96"/>
      <c r="V42" s="96"/>
      <c r="W42" s="96"/>
      <c r="X42" s="96"/>
      <c r="Y42" s="96"/>
      <c r="Z42" s="97"/>
      <c r="AA42" s="101" t="s">
        <v>118</v>
      </c>
      <c r="AB42" s="102" t="s">
        <v>118</v>
      </c>
      <c r="AC42" s="102" t="s">
        <v>118</v>
      </c>
      <c r="AD42" s="102" t="s">
        <v>118</v>
      </c>
      <c r="AE42" s="102" t="s">
        <v>118</v>
      </c>
      <c r="AF42" s="102" t="s">
        <v>118</v>
      </c>
      <c r="AG42" s="102" t="s">
        <v>118</v>
      </c>
      <c r="AH42" s="102" t="s">
        <v>118</v>
      </c>
      <c r="AI42" s="102" t="s">
        <v>118</v>
      </c>
      <c r="AJ42" s="102" t="s">
        <v>118</v>
      </c>
      <c r="AK42" s="102" t="s">
        <v>118</v>
      </c>
      <c r="AL42" s="103" t="s">
        <v>118</v>
      </c>
      <c r="AM42" s="116" t="s">
        <v>206</v>
      </c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8"/>
      <c r="BB42" s="113"/>
      <c r="BC42" s="114"/>
      <c r="BD42" s="114"/>
      <c r="BE42" s="114"/>
      <c r="BF42" s="114"/>
      <c r="BG42" s="115"/>
      <c r="BH42" s="128"/>
      <c r="BI42" s="129"/>
      <c r="BJ42" s="129"/>
      <c r="BK42" s="129"/>
      <c r="BL42" s="129"/>
      <c r="BM42" s="129"/>
      <c r="BN42" s="129"/>
      <c r="BO42" s="129"/>
      <c r="BP42" s="130"/>
      <c r="BQ42" s="110"/>
      <c r="BR42" s="111"/>
      <c r="BS42" s="111"/>
      <c r="BT42" s="111"/>
      <c r="BU42" s="111"/>
      <c r="BV42" s="111"/>
      <c r="BW42" s="111"/>
      <c r="BX42" s="111"/>
      <c r="BY42" s="111"/>
      <c r="BZ42" s="111"/>
      <c r="CA42" s="112"/>
      <c r="CB42" s="113" t="s">
        <v>32</v>
      </c>
      <c r="CC42" s="114"/>
      <c r="CD42" s="114"/>
      <c r="CE42" s="114"/>
      <c r="CF42" s="114"/>
      <c r="CG42" s="115"/>
      <c r="CH42" s="116" t="s">
        <v>62</v>
      </c>
      <c r="CI42" s="117"/>
      <c r="CJ42" s="117"/>
      <c r="CK42" s="117"/>
      <c r="CL42" s="117"/>
      <c r="CM42" s="117"/>
      <c r="CN42" s="117"/>
      <c r="CO42" s="117"/>
      <c r="CP42" s="118"/>
      <c r="CQ42" s="119">
        <v>300000</v>
      </c>
      <c r="CR42" s="120">
        <v>300000</v>
      </c>
      <c r="CS42" s="120">
        <v>300000</v>
      </c>
      <c r="CT42" s="120">
        <v>300000</v>
      </c>
      <c r="CU42" s="120">
        <v>300000</v>
      </c>
      <c r="CV42" s="120">
        <v>300000</v>
      </c>
      <c r="CW42" s="120">
        <v>300000</v>
      </c>
      <c r="CX42" s="120">
        <v>300000</v>
      </c>
      <c r="CY42" s="120">
        <v>300000</v>
      </c>
      <c r="CZ42" s="120">
        <v>300000</v>
      </c>
      <c r="DA42" s="120">
        <v>300000</v>
      </c>
      <c r="DB42" s="120">
        <v>300000</v>
      </c>
      <c r="DC42" s="120">
        <v>300000</v>
      </c>
      <c r="DD42" s="121">
        <v>300000</v>
      </c>
      <c r="DE42" s="95" t="s">
        <v>127</v>
      </c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7"/>
      <c r="DR42" s="122" t="s">
        <v>125</v>
      </c>
      <c r="DS42" s="123" t="s">
        <v>125</v>
      </c>
      <c r="DT42" s="123" t="s">
        <v>125</v>
      </c>
      <c r="DU42" s="123" t="s">
        <v>125</v>
      </c>
      <c r="DV42" s="123" t="s">
        <v>125</v>
      </c>
      <c r="DW42" s="123" t="s">
        <v>125</v>
      </c>
      <c r="DX42" s="123" t="s">
        <v>125</v>
      </c>
      <c r="DY42" s="123" t="s">
        <v>125</v>
      </c>
      <c r="DZ42" s="123" t="s">
        <v>125</v>
      </c>
      <c r="EA42" s="123" t="s">
        <v>125</v>
      </c>
      <c r="EB42" s="124" t="s">
        <v>125</v>
      </c>
      <c r="EC42" s="128" t="s">
        <v>67</v>
      </c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30"/>
      <c r="EO42" s="125" t="s">
        <v>38</v>
      </c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7"/>
    </row>
    <row r="43" spans="1:161" s="1" customFormat="1" ht="12" x14ac:dyDescent="0.2">
      <c r="A43" s="95">
        <f t="shared" si="0"/>
        <v>30</v>
      </c>
      <c r="B43" s="96"/>
      <c r="C43" s="96"/>
      <c r="D43" s="96"/>
      <c r="E43" s="96"/>
      <c r="F43" s="27"/>
      <c r="G43" s="27"/>
      <c r="H43" s="28"/>
      <c r="I43" s="95" t="s">
        <v>43</v>
      </c>
      <c r="J43" s="96"/>
      <c r="K43" s="96"/>
      <c r="L43" s="96"/>
      <c r="M43" s="96"/>
      <c r="N43" s="96"/>
      <c r="O43" s="96"/>
      <c r="P43" s="96"/>
      <c r="Q43" s="97"/>
      <c r="R43" s="95" t="s">
        <v>168</v>
      </c>
      <c r="S43" s="96"/>
      <c r="T43" s="96"/>
      <c r="U43" s="96"/>
      <c r="V43" s="96"/>
      <c r="W43" s="96"/>
      <c r="X43" s="96"/>
      <c r="Y43" s="96"/>
      <c r="Z43" s="97"/>
      <c r="AA43" s="101" t="s">
        <v>119</v>
      </c>
      <c r="AB43" s="102" t="s">
        <v>119</v>
      </c>
      <c r="AC43" s="102" t="s">
        <v>119</v>
      </c>
      <c r="AD43" s="102" t="s">
        <v>119</v>
      </c>
      <c r="AE43" s="102" t="s">
        <v>119</v>
      </c>
      <c r="AF43" s="102" t="s">
        <v>119</v>
      </c>
      <c r="AG43" s="102" t="s">
        <v>119</v>
      </c>
      <c r="AH43" s="102" t="s">
        <v>119</v>
      </c>
      <c r="AI43" s="102" t="s">
        <v>119</v>
      </c>
      <c r="AJ43" s="102" t="s">
        <v>119</v>
      </c>
      <c r="AK43" s="102" t="s">
        <v>119</v>
      </c>
      <c r="AL43" s="103" t="s">
        <v>119</v>
      </c>
      <c r="AM43" s="116" t="s">
        <v>206</v>
      </c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8"/>
      <c r="BB43" s="113"/>
      <c r="BC43" s="114"/>
      <c r="BD43" s="114"/>
      <c r="BE43" s="114"/>
      <c r="BF43" s="114"/>
      <c r="BG43" s="115"/>
      <c r="BH43" s="128"/>
      <c r="BI43" s="129"/>
      <c r="BJ43" s="129"/>
      <c r="BK43" s="129"/>
      <c r="BL43" s="129"/>
      <c r="BM43" s="129"/>
      <c r="BN43" s="129"/>
      <c r="BO43" s="129"/>
      <c r="BP43" s="130"/>
      <c r="BQ43" s="110"/>
      <c r="BR43" s="111"/>
      <c r="BS43" s="111"/>
      <c r="BT43" s="111"/>
      <c r="BU43" s="111"/>
      <c r="BV43" s="111"/>
      <c r="BW43" s="111"/>
      <c r="BX43" s="111"/>
      <c r="BY43" s="111"/>
      <c r="BZ43" s="111"/>
      <c r="CA43" s="112"/>
      <c r="CB43" s="113" t="s">
        <v>32</v>
      </c>
      <c r="CC43" s="114"/>
      <c r="CD43" s="114"/>
      <c r="CE43" s="114"/>
      <c r="CF43" s="114"/>
      <c r="CG43" s="115"/>
      <c r="CH43" s="116" t="s">
        <v>62</v>
      </c>
      <c r="CI43" s="117"/>
      <c r="CJ43" s="117"/>
      <c r="CK43" s="117"/>
      <c r="CL43" s="117"/>
      <c r="CM43" s="117"/>
      <c r="CN43" s="117"/>
      <c r="CO43" s="117"/>
      <c r="CP43" s="118"/>
      <c r="CQ43" s="119">
        <v>240000</v>
      </c>
      <c r="CR43" s="120">
        <v>240000</v>
      </c>
      <c r="CS43" s="120">
        <v>240000</v>
      </c>
      <c r="CT43" s="120">
        <v>240000</v>
      </c>
      <c r="CU43" s="120">
        <v>240000</v>
      </c>
      <c r="CV43" s="120">
        <v>240000</v>
      </c>
      <c r="CW43" s="120">
        <v>240000</v>
      </c>
      <c r="CX43" s="120">
        <v>240000</v>
      </c>
      <c r="CY43" s="120">
        <v>240000</v>
      </c>
      <c r="CZ43" s="120">
        <v>240000</v>
      </c>
      <c r="DA43" s="120">
        <v>240000</v>
      </c>
      <c r="DB43" s="120">
        <v>240000</v>
      </c>
      <c r="DC43" s="120">
        <v>240000</v>
      </c>
      <c r="DD43" s="121">
        <v>240000</v>
      </c>
      <c r="DE43" s="95" t="s">
        <v>127</v>
      </c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7"/>
      <c r="DR43" s="122" t="s">
        <v>125</v>
      </c>
      <c r="DS43" s="123" t="s">
        <v>125</v>
      </c>
      <c r="DT43" s="123" t="s">
        <v>125</v>
      </c>
      <c r="DU43" s="123" t="s">
        <v>125</v>
      </c>
      <c r="DV43" s="123" t="s">
        <v>125</v>
      </c>
      <c r="DW43" s="123" t="s">
        <v>125</v>
      </c>
      <c r="DX43" s="123" t="s">
        <v>125</v>
      </c>
      <c r="DY43" s="123" t="s">
        <v>125</v>
      </c>
      <c r="DZ43" s="123" t="s">
        <v>125</v>
      </c>
      <c r="EA43" s="123" t="s">
        <v>125</v>
      </c>
      <c r="EB43" s="124" t="s">
        <v>125</v>
      </c>
      <c r="EC43" s="128" t="s">
        <v>67</v>
      </c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30"/>
      <c r="EO43" s="125" t="s">
        <v>38</v>
      </c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7"/>
    </row>
    <row r="44" spans="1:161" s="1" customFormat="1" ht="12" x14ac:dyDescent="0.2">
      <c r="A44" s="95">
        <f t="shared" si="0"/>
        <v>31</v>
      </c>
      <c r="B44" s="96"/>
      <c r="C44" s="96"/>
      <c r="D44" s="96"/>
      <c r="E44" s="96"/>
      <c r="F44" s="27"/>
      <c r="G44" s="27"/>
      <c r="H44" s="28"/>
      <c r="I44" s="95" t="s">
        <v>43</v>
      </c>
      <c r="J44" s="96"/>
      <c r="K44" s="96"/>
      <c r="L44" s="96"/>
      <c r="M44" s="96"/>
      <c r="N44" s="96"/>
      <c r="O44" s="96"/>
      <c r="P44" s="96"/>
      <c r="Q44" s="97"/>
      <c r="R44" s="95" t="s">
        <v>168</v>
      </c>
      <c r="S44" s="96"/>
      <c r="T44" s="96"/>
      <c r="U44" s="96"/>
      <c r="V44" s="96"/>
      <c r="W44" s="96"/>
      <c r="X44" s="96"/>
      <c r="Y44" s="96"/>
      <c r="Z44" s="97"/>
      <c r="AA44" s="101" t="s">
        <v>120</v>
      </c>
      <c r="AB44" s="102" t="s">
        <v>120</v>
      </c>
      <c r="AC44" s="102" t="s">
        <v>120</v>
      </c>
      <c r="AD44" s="102" t="s">
        <v>120</v>
      </c>
      <c r="AE44" s="102" t="s">
        <v>120</v>
      </c>
      <c r="AF44" s="102" t="s">
        <v>120</v>
      </c>
      <c r="AG44" s="102" t="s">
        <v>120</v>
      </c>
      <c r="AH44" s="102" t="s">
        <v>120</v>
      </c>
      <c r="AI44" s="102" t="s">
        <v>120</v>
      </c>
      <c r="AJ44" s="102" t="s">
        <v>120</v>
      </c>
      <c r="AK44" s="102" t="s">
        <v>120</v>
      </c>
      <c r="AL44" s="103" t="s">
        <v>120</v>
      </c>
      <c r="AM44" s="116" t="s">
        <v>206</v>
      </c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8"/>
      <c r="BB44" s="113"/>
      <c r="BC44" s="114"/>
      <c r="BD44" s="114"/>
      <c r="BE44" s="114"/>
      <c r="BF44" s="114"/>
      <c r="BG44" s="115"/>
      <c r="BH44" s="128"/>
      <c r="BI44" s="129"/>
      <c r="BJ44" s="129"/>
      <c r="BK44" s="129"/>
      <c r="BL44" s="129"/>
      <c r="BM44" s="129"/>
      <c r="BN44" s="129"/>
      <c r="BO44" s="129"/>
      <c r="BP44" s="130"/>
      <c r="BQ44" s="110"/>
      <c r="BR44" s="111"/>
      <c r="BS44" s="111"/>
      <c r="BT44" s="111"/>
      <c r="BU44" s="111"/>
      <c r="BV44" s="111"/>
      <c r="BW44" s="111"/>
      <c r="BX44" s="111"/>
      <c r="BY44" s="111"/>
      <c r="BZ44" s="111"/>
      <c r="CA44" s="112"/>
      <c r="CB44" s="113" t="s">
        <v>32</v>
      </c>
      <c r="CC44" s="114"/>
      <c r="CD44" s="114"/>
      <c r="CE44" s="114"/>
      <c r="CF44" s="114"/>
      <c r="CG44" s="115"/>
      <c r="CH44" s="116" t="s">
        <v>62</v>
      </c>
      <c r="CI44" s="117"/>
      <c r="CJ44" s="117"/>
      <c r="CK44" s="117"/>
      <c r="CL44" s="117"/>
      <c r="CM44" s="117"/>
      <c r="CN44" s="117"/>
      <c r="CO44" s="117"/>
      <c r="CP44" s="118"/>
      <c r="CQ44" s="119">
        <v>320000</v>
      </c>
      <c r="CR44" s="120">
        <v>320000</v>
      </c>
      <c r="CS44" s="120">
        <v>320000</v>
      </c>
      <c r="CT44" s="120">
        <v>320000</v>
      </c>
      <c r="CU44" s="120">
        <v>320000</v>
      </c>
      <c r="CV44" s="120">
        <v>320000</v>
      </c>
      <c r="CW44" s="120">
        <v>320000</v>
      </c>
      <c r="CX44" s="120">
        <v>320000</v>
      </c>
      <c r="CY44" s="120">
        <v>320000</v>
      </c>
      <c r="CZ44" s="120">
        <v>320000</v>
      </c>
      <c r="DA44" s="120">
        <v>320000</v>
      </c>
      <c r="DB44" s="120">
        <v>320000</v>
      </c>
      <c r="DC44" s="120">
        <v>320000</v>
      </c>
      <c r="DD44" s="121">
        <v>320000</v>
      </c>
      <c r="DE44" s="95" t="s">
        <v>127</v>
      </c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7"/>
      <c r="DR44" s="122" t="s">
        <v>125</v>
      </c>
      <c r="DS44" s="123" t="s">
        <v>125</v>
      </c>
      <c r="DT44" s="123" t="s">
        <v>125</v>
      </c>
      <c r="DU44" s="123" t="s">
        <v>125</v>
      </c>
      <c r="DV44" s="123" t="s">
        <v>125</v>
      </c>
      <c r="DW44" s="123" t="s">
        <v>125</v>
      </c>
      <c r="DX44" s="123" t="s">
        <v>125</v>
      </c>
      <c r="DY44" s="123" t="s">
        <v>125</v>
      </c>
      <c r="DZ44" s="123" t="s">
        <v>125</v>
      </c>
      <c r="EA44" s="123" t="s">
        <v>125</v>
      </c>
      <c r="EB44" s="124" t="s">
        <v>125</v>
      </c>
      <c r="EC44" s="128" t="s">
        <v>67</v>
      </c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30"/>
      <c r="EO44" s="125" t="s">
        <v>38</v>
      </c>
      <c r="EP44" s="126"/>
      <c r="EQ44" s="126"/>
      <c r="ER44" s="126"/>
      <c r="ES44" s="126"/>
      <c r="ET44" s="126"/>
      <c r="EU44" s="126"/>
      <c r="EV44" s="126"/>
      <c r="EW44" s="126"/>
      <c r="EX44" s="126"/>
      <c r="EY44" s="126"/>
      <c r="EZ44" s="126"/>
      <c r="FA44" s="126"/>
      <c r="FB44" s="126"/>
      <c r="FC44" s="126"/>
      <c r="FD44" s="126"/>
      <c r="FE44" s="127"/>
    </row>
    <row r="45" spans="1:161" s="1" customFormat="1" ht="12" x14ac:dyDescent="0.2">
      <c r="A45" s="95">
        <f t="shared" si="0"/>
        <v>32</v>
      </c>
      <c r="B45" s="96"/>
      <c r="C45" s="96"/>
      <c r="D45" s="96"/>
      <c r="E45" s="96"/>
      <c r="F45" s="27"/>
      <c r="G45" s="27"/>
      <c r="H45" s="28"/>
      <c r="I45" s="95" t="s">
        <v>43</v>
      </c>
      <c r="J45" s="96"/>
      <c r="K45" s="96"/>
      <c r="L45" s="96"/>
      <c r="M45" s="96"/>
      <c r="N45" s="96"/>
      <c r="O45" s="96"/>
      <c r="P45" s="96"/>
      <c r="Q45" s="97"/>
      <c r="R45" s="95" t="s">
        <v>168</v>
      </c>
      <c r="S45" s="96"/>
      <c r="T45" s="96"/>
      <c r="U45" s="96"/>
      <c r="V45" s="96"/>
      <c r="W45" s="96"/>
      <c r="X45" s="96"/>
      <c r="Y45" s="96"/>
      <c r="Z45" s="97"/>
      <c r="AA45" s="101" t="s">
        <v>121</v>
      </c>
      <c r="AB45" s="102" t="s">
        <v>121</v>
      </c>
      <c r="AC45" s="102" t="s">
        <v>121</v>
      </c>
      <c r="AD45" s="102" t="s">
        <v>121</v>
      </c>
      <c r="AE45" s="102" t="s">
        <v>121</v>
      </c>
      <c r="AF45" s="102" t="s">
        <v>121</v>
      </c>
      <c r="AG45" s="102" t="s">
        <v>121</v>
      </c>
      <c r="AH45" s="102" t="s">
        <v>121</v>
      </c>
      <c r="AI45" s="102" t="s">
        <v>121</v>
      </c>
      <c r="AJ45" s="102" t="s">
        <v>121</v>
      </c>
      <c r="AK45" s="102" t="s">
        <v>121</v>
      </c>
      <c r="AL45" s="103" t="s">
        <v>121</v>
      </c>
      <c r="AM45" s="116" t="s">
        <v>206</v>
      </c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8"/>
      <c r="BB45" s="113"/>
      <c r="BC45" s="114"/>
      <c r="BD45" s="114"/>
      <c r="BE45" s="114"/>
      <c r="BF45" s="114"/>
      <c r="BG45" s="115"/>
      <c r="BH45" s="128"/>
      <c r="BI45" s="129"/>
      <c r="BJ45" s="129"/>
      <c r="BK45" s="129"/>
      <c r="BL45" s="129"/>
      <c r="BM45" s="129"/>
      <c r="BN45" s="129"/>
      <c r="BO45" s="129"/>
      <c r="BP45" s="130"/>
      <c r="BQ45" s="110"/>
      <c r="BR45" s="111"/>
      <c r="BS45" s="111"/>
      <c r="BT45" s="111"/>
      <c r="BU45" s="111"/>
      <c r="BV45" s="111"/>
      <c r="BW45" s="111"/>
      <c r="BX45" s="111"/>
      <c r="BY45" s="111"/>
      <c r="BZ45" s="111"/>
      <c r="CA45" s="112"/>
      <c r="CB45" s="113" t="s">
        <v>32</v>
      </c>
      <c r="CC45" s="114"/>
      <c r="CD45" s="114"/>
      <c r="CE45" s="114"/>
      <c r="CF45" s="114"/>
      <c r="CG45" s="115"/>
      <c r="CH45" s="116" t="s">
        <v>62</v>
      </c>
      <c r="CI45" s="117"/>
      <c r="CJ45" s="117"/>
      <c r="CK45" s="117"/>
      <c r="CL45" s="117"/>
      <c r="CM45" s="117"/>
      <c r="CN45" s="117"/>
      <c r="CO45" s="117"/>
      <c r="CP45" s="118"/>
      <c r="CQ45" s="119">
        <v>300000</v>
      </c>
      <c r="CR45" s="120">
        <v>300000</v>
      </c>
      <c r="CS45" s="120">
        <v>300000</v>
      </c>
      <c r="CT45" s="120">
        <v>300000</v>
      </c>
      <c r="CU45" s="120">
        <v>300000</v>
      </c>
      <c r="CV45" s="120">
        <v>300000</v>
      </c>
      <c r="CW45" s="120">
        <v>300000</v>
      </c>
      <c r="CX45" s="120">
        <v>300000</v>
      </c>
      <c r="CY45" s="120">
        <v>300000</v>
      </c>
      <c r="CZ45" s="120">
        <v>300000</v>
      </c>
      <c r="DA45" s="120">
        <v>300000</v>
      </c>
      <c r="DB45" s="120">
        <v>300000</v>
      </c>
      <c r="DC45" s="120">
        <v>300000</v>
      </c>
      <c r="DD45" s="121">
        <v>300000</v>
      </c>
      <c r="DE45" s="95" t="s">
        <v>127</v>
      </c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7"/>
      <c r="DR45" s="122" t="s">
        <v>125</v>
      </c>
      <c r="DS45" s="123" t="s">
        <v>125</v>
      </c>
      <c r="DT45" s="123" t="s">
        <v>125</v>
      </c>
      <c r="DU45" s="123" t="s">
        <v>125</v>
      </c>
      <c r="DV45" s="123" t="s">
        <v>125</v>
      </c>
      <c r="DW45" s="123" t="s">
        <v>125</v>
      </c>
      <c r="DX45" s="123" t="s">
        <v>125</v>
      </c>
      <c r="DY45" s="123" t="s">
        <v>125</v>
      </c>
      <c r="DZ45" s="123" t="s">
        <v>125</v>
      </c>
      <c r="EA45" s="123" t="s">
        <v>125</v>
      </c>
      <c r="EB45" s="124" t="s">
        <v>125</v>
      </c>
      <c r="EC45" s="128" t="s">
        <v>67</v>
      </c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30"/>
      <c r="EO45" s="125" t="s">
        <v>38</v>
      </c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7"/>
    </row>
    <row r="46" spans="1:161" s="1" customFormat="1" ht="28.5" customHeight="1" x14ac:dyDescent="0.2">
      <c r="A46" s="146">
        <f t="shared" si="0"/>
        <v>33</v>
      </c>
      <c r="B46" s="147"/>
      <c r="C46" s="147"/>
      <c r="D46" s="147"/>
      <c r="E46" s="147"/>
      <c r="F46" s="51"/>
      <c r="G46" s="51"/>
      <c r="H46" s="52"/>
      <c r="I46" s="146" t="s">
        <v>210</v>
      </c>
      <c r="J46" s="147"/>
      <c r="K46" s="147"/>
      <c r="L46" s="147"/>
      <c r="M46" s="147"/>
      <c r="N46" s="147"/>
      <c r="O46" s="147"/>
      <c r="P46" s="147"/>
      <c r="Q46" s="148"/>
      <c r="R46" s="146" t="s">
        <v>213</v>
      </c>
      <c r="S46" s="147"/>
      <c r="T46" s="147"/>
      <c r="U46" s="147"/>
      <c r="V46" s="147"/>
      <c r="W46" s="147"/>
      <c r="X46" s="147"/>
      <c r="Y46" s="147"/>
      <c r="Z46" s="148"/>
      <c r="AA46" s="149" t="s">
        <v>353</v>
      </c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1"/>
      <c r="AM46" s="140" t="s">
        <v>146</v>
      </c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2"/>
      <c r="BB46" s="137"/>
      <c r="BC46" s="138"/>
      <c r="BD46" s="138"/>
      <c r="BE46" s="138"/>
      <c r="BF46" s="138"/>
      <c r="BG46" s="139"/>
      <c r="BH46" s="164"/>
      <c r="BI46" s="165"/>
      <c r="BJ46" s="165"/>
      <c r="BK46" s="165"/>
      <c r="BL46" s="165"/>
      <c r="BM46" s="165"/>
      <c r="BN46" s="165"/>
      <c r="BO46" s="165"/>
      <c r="BP46" s="166"/>
      <c r="BQ46" s="134"/>
      <c r="BR46" s="135"/>
      <c r="BS46" s="135"/>
      <c r="BT46" s="135"/>
      <c r="BU46" s="135"/>
      <c r="BV46" s="135"/>
      <c r="BW46" s="135"/>
      <c r="BX46" s="135"/>
      <c r="BY46" s="135"/>
      <c r="BZ46" s="135"/>
      <c r="CA46" s="136"/>
      <c r="CB46" s="137" t="s">
        <v>32</v>
      </c>
      <c r="CC46" s="138"/>
      <c r="CD46" s="138"/>
      <c r="CE46" s="138"/>
      <c r="CF46" s="138"/>
      <c r="CG46" s="139"/>
      <c r="CH46" s="140" t="s">
        <v>62</v>
      </c>
      <c r="CI46" s="141"/>
      <c r="CJ46" s="141"/>
      <c r="CK46" s="141"/>
      <c r="CL46" s="141"/>
      <c r="CM46" s="141"/>
      <c r="CN46" s="141"/>
      <c r="CO46" s="141"/>
      <c r="CP46" s="142"/>
      <c r="CQ46" s="152">
        <v>32900000</v>
      </c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4"/>
      <c r="DE46" s="137" t="s">
        <v>228</v>
      </c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9"/>
      <c r="DR46" s="155" t="s">
        <v>354</v>
      </c>
      <c r="DS46" s="156" t="s">
        <v>141</v>
      </c>
      <c r="DT46" s="156" t="s">
        <v>141</v>
      </c>
      <c r="DU46" s="156" t="s">
        <v>141</v>
      </c>
      <c r="DV46" s="156" t="s">
        <v>141</v>
      </c>
      <c r="DW46" s="156" t="s">
        <v>141</v>
      </c>
      <c r="DX46" s="156" t="s">
        <v>141</v>
      </c>
      <c r="DY46" s="156" t="s">
        <v>141</v>
      </c>
      <c r="DZ46" s="156" t="s">
        <v>141</v>
      </c>
      <c r="EA46" s="156" t="s">
        <v>141</v>
      </c>
      <c r="EB46" s="157" t="s">
        <v>141</v>
      </c>
      <c r="EC46" s="164" t="s">
        <v>37</v>
      </c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  <c r="EN46" s="166"/>
      <c r="EO46" s="143" t="s">
        <v>38</v>
      </c>
      <c r="EP46" s="144"/>
      <c r="EQ46" s="144"/>
      <c r="ER46" s="144"/>
      <c r="ES46" s="144"/>
      <c r="ET46" s="144"/>
      <c r="EU46" s="144"/>
      <c r="EV46" s="144"/>
      <c r="EW46" s="144"/>
      <c r="EX46" s="144"/>
      <c r="EY46" s="144"/>
      <c r="EZ46" s="144"/>
      <c r="FA46" s="144"/>
      <c r="FB46" s="144"/>
      <c r="FC46" s="144"/>
      <c r="FD46" s="144"/>
      <c r="FE46" s="145"/>
    </row>
    <row r="47" spans="1:161" s="1" customFormat="1" ht="27" customHeight="1" x14ac:dyDescent="0.2">
      <c r="A47" s="146">
        <f t="shared" si="0"/>
        <v>34</v>
      </c>
      <c r="B47" s="147"/>
      <c r="C47" s="147"/>
      <c r="D47" s="147"/>
      <c r="E47" s="147"/>
      <c r="F47" s="51"/>
      <c r="G47" s="51"/>
      <c r="H47" s="52"/>
      <c r="I47" s="146" t="s">
        <v>212</v>
      </c>
      <c r="J47" s="147"/>
      <c r="K47" s="147"/>
      <c r="L47" s="147"/>
      <c r="M47" s="147"/>
      <c r="N47" s="147"/>
      <c r="O47" s="147"/>
      <c r="P47" s="147"/>
      <c r="Q47" s="148"/>
      <c r="R47" s="146" t="s">
        <v>211</v>
      </c>
      <c r="S47" s="147"/>
      <c r="T47" s="147"/>
      <c r="U47" s="147"/>
      <c r="V47" s="147"/>
      <c r="W47" s="147"/>
      <c r="X47" s="147"/>
      <c r="Y47" s="147"/>
      <c r="Z47" s="148"/>
      <c r="AA47" s="149" t="s">
        <v>156</v>
      </c>
      <c r="AB47" s="150" t="s">
        <v>130</v>
      </c>
      <c r="AC47" s="150" t="s">
        <v>130</v>
      </c>
      <c r="AD47" s="150" t="s">
        <v>130</v>
      </c>
      <c r="AE47" s="150" t="s">
        <v>130</v>
      </c>
      <c r="AF47" s="150" t="s">
        <v>130</v>
      </c>
      <c r="AG47" s="150" t="s">
        <v>130</v>
      </c>
      <c r="AH47" s="150" t="s">
        <v>130</v>
      </c>
      <c r="AI47" s="150" t="s">
        <v>130</v>
      </c>
      <c r="AJ47" s="150" t="s">
        <v>130</v>
      </c>
      <c r="AK47" s="150" t="s">
        <v>130</v>
      </c>
      <c r="AL47" s="151" t="s">
        <v>130</v>
      </c>
      <c r="AM47" s="140" t="s">
        <v>146</v>
      </c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2"/>
      <c r="BB47" s="137"/>
      <c r="BC47" s="138"/>
      <c r="BD47" s="138"/>
      <c r="BE47" s="138"/>
      <c r="BF47" s="138"/>
      <c r="BG47" s="139"/>
      <c r="BH47" s="164"/>
      <c r="BI47" s="165"/>
      <c r="BJ47" s="165"/>
      <c r="BK47" s="165"/>
      <c r="BL47" s="165"/>
      <c r="BM47" s="165"/>
      <c r="BN47" s="165"/>
      <c r="BO47" s="165"/>
      <c r="BP47" s="166"/>
      <c r="BQ47" s="134"/>
      <c r="BR47" s="135"/>
      <c r="BS47" s="135"/>
      <c r="BT47" s="135"/>
      <c r="BU47" s="135"/>
      <c r="BV47" s="135"/>
      <c r="BW47" s="135"/>
      <c r="BX47" s="135"/>
      <c r="BY47" s="135"/>
      <c r="BZ47" s="135"/>
      <c r="CA47" s="136"/>
      <c r="CB47" s="137" t="s">
        <v>32</v>
      </c>
      <c r="CC47" s="138"/>
      <c r="CD47" s="138"/>
      <c r="CE47" s="138"/>
      <c r="CF47" s="138"/>
      <c r="CG47" s="139"/>
      <c r="CH47" s="140" t="s">
        <v>62</v>
      </c>
      <c r="CI47" s="141"/>
      <c r="CJ47" s="141"/>
      <c r="CK47" s="141"/>
      <c r="CL47" s="141"/>
      <c r="CM47" s="141"/>
      <c r="CN47" s="141"/>
      <c r="CO47" s="141"/>
      <c r="CP47" s="142"/>
      <c r="CQ47" s="152">
        <v>2180000</v>
      </c>
      <c r="CR47" s="153">
        <v>2180000</v>
      </c>
      <c r="CS47" s="153">
        <v>2180000</v>
      </c>
      <c r="CT47" s="153">
        <v>2180000</v>
      </c>
      <c r="CU47" s="153">
        <v>2180000</v>
      </c>
      <c r="CV47" s="153">
        <v>2180000</v>
      </c>
      <c r="CW47" s="153">
        <v>2180000</v>
      </c>
      <c r="CX47" s="153">
        <v>2180000</v>
      </c>
      <c r="CY47" s="153">
        <v>2180000</v>
      </c>
      <c r="CZ47" s="153">
        <v>2180000</v>
      </c>
      <c r="DA47" s="153">
        <v>2180000</v>
      </c>
      <c r="DB47" s="153">
        <v>2180000</v>
      </c>
      <c r="DC47" s="153">
        <v>2180000</v>
      </c>
      <c r="DD47" s="154">
        <v>2180000</v>
      </c>
      <c r="DE47" s="137" t="s">
        <v>298</v>
      </c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9"/>
      <c r="DR47" s="225" t="s">
        <v>141</v>
      </c>
      <c r="DS47" s="226" t="s">
        <v>141</v>
      </c>
      <c r="DT47" s="226" t="s">
        <v>141</v>
      </c>
      <c r="DU47" s="226" t="s">
        <v>141</v>
      </c>
      <c r="DV47" s="226" t="s">
        <v>141</v>
      </c>
      <c r="DW47" s="226" t="s">
        <v>141</v>
      </c>
      <c r="DX47" s="226" t="s">
        <v>141</v>
      </c>
      <c r="DY47" s="226" t="s">
        <v>141</v>
      </c>
      <c r="DZ47" s="226" t="s">
        <v>141</v>
      </c>
      <c r="EA47" s="226" t="s">
        <v>141</v>
      </c>
      <c r="EB47" s="227" t="s">
        <v>141</v>
      </c>
      <c r="EC47" s="164" t="s">
        <v>37</v>
      </c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6"/>
      <c r="EO47" s="143" t="s">
        <v>38</v>
      </c>
      <c r="EP47" s="144"/>
      <c r="EQ47" s="144"/>
      <c r="ER47" s="144"/>
      <c r="ES47" s="144"/>
      <c r="ET47" s="144"/>
      <c r="EU47" s="144"/>
      <c r="EV47" s="144"/>
      <c r="EW47" s="144"/>
      <c r="EX47" s="144"/>
      <c r="EY47" s="144"/>
      <c r="EZ47" s="144"/>
      <c r="FA47" s="144"/>
      <c r="FB47" s="144"/>
      <c r="FC47" s="144"/>
      <c r="FD47" s="144"/>
      <c r="FE47" s="145"/>
    </row>
    <row r="48" spans="1:161" s="1" customFormat="1" ht="23.25" customHeight="1" x14ac:dyDescent="0.2">
      <c r="A48" s="146">
        <f t="shared" si="0"/>
        <v>35</v>
      </c>
      <c r="B48" s="147"/>
      <c r="C48" s="147"/>
      <c r="D48" s="147"/>
      <c r="E48" s="147"/>
      <c r="F48" s="51"/>
      <c r="G48" s="51"/>
      <c r="H48" s="52"/>
      <c r="I48" s="146" t="s">
        <v>212</v>
      </c>
      <c r="J48" s="147"/>
      <c r="K48" s="147"/>
      <c r="L48" s="147"/>
      <c r="M48" s="147"/>
      <c r="N48" s="147"/>
      <c r="O48" s="147"/>
      <c r="P48" s="147"/>
      <c r="Q48" s="148"/>
      <c r="R48" s="146" t="s">
        <v>211</v>
      </c>
      <c r="S48" s="147"/>
      <c r="T48" s="147"/>
      <c r="U48" s="147"/>
      <c r="V48" s="147"/>
      <c r="W48" s="147"/>
      <c r="X48" s="147"/>
      <c r="Y48" s="147"/>
      <c r="Z48" s="148"/>
      <c r="AA48" s="149" t="s">
        <v>157</v>
      </c>
      <c r="AB48" s="150" t="s">
        <v>131</v>
      </c>
      <c r="AC48" s="150" t="s">
        <v>131</v>
      </c>
      <c r="AD48" s="150" t="s">
        <v>131</v>
      </c>
      <c r="AE48" s="150" t="s">
        <v>131</v>
      </c>
      <c r="AF48" s="150" t="s">
        <v>131</v>
      </c>
      <c r="AG48" s="150" t="s">
        <v>131</v>
      </c>
      <c r="AH48" s="150" t="s">
        <v>131</v>
      </c>
      <c r="AI48" s="150" t="s">
        <v>131</v>
      </c>
      <c r="AJ48" s="150" t="s">
        <v>131</v>
      </c>
      <c r="AK48" s="150" t="s">
        <v>131</v>
      </c>
      <c r="AL48" s="151" t="s">
        <v>131</v>
      </c>
      <c r="AM48" s="140" t="s">
        <v>146</v>
      </c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2"/>
      <c r="BB48" s="137"/>
      <c r="BC48" s="138"/>
      <c r="BD48" s="138"/>
      <c r="BE48" s="138"/>
      <c r="BF48" s="138"/>
      <c r="BG48" s="139"/>
      <c r="BH48" s="164"/>
      <c r="BI48" s="165"/>
      <c r="BJ48" s="165"/>
      <c r="BK48" s="165"/>
      <c r="BL48" s="165"/>
      <c r="BM48" s="165"/>
      <c r="BN48" s="165"/>
      <c r="BO48" s="165"/>
      <c r="BP48" s="166"/>
      <c r="BQ48" s="134"/>
      <c r="BR48" s="135"/>
      <c r="BS48" s="135"/>
      <c r="BT48" s="135"/>
      <c r="BU48" s="135"/>
      <c r="BV48" s="135"/>
      <c r="BW48" s="135"/>
      <c r="BX48" s="135"/>
      <c r="BY48" s="135"/>
      <c r="BZ48" s="135"/>
      <c r="CA48" s="136"/>
      <c r="CB48" s="137" t="s">
        <v>32</v>
      </c>
      <c r="CC48" s="138"/>
      <c r="CD48" s="138"/>
      <c r="CE48" s="138"/>
      <c r="CF48" s="138"/>
      <c r="CG48" s="139"/>
      <c r="CH48" s="140" t="s">
        <v>62</v>
      </c>
      <c r="CI48" s="141"/>
      <c r="CJ48" s="141"/>
      <c r="CK48" s="141"/>
      <c r="CL48" s="141"/>
      <c r="CM48" s="141"/>
      <c r="CN48" s="141"/>
      <c r="CO48" s="141"/>
      <c r="CP48" s="142"/>
      <c r="CQ48" s="152">
        <v>12680000</v>
      </c>
      <c r="CR48" s="153">
        <v>12680000</v>
      </c>
      <c r="CS48" s="153">
        <v>12680000</v>
      </c>
      <c r="CT48" s="153">
        <v>12680000</v>
      </c>
      <c r="CU48" s="153">
        <v>12680000</v>
      </c>
      <c r="CV48" s="153">
        <v>12680000</v>
      </c>
      <c r="CW48" s="153">
        <v>12680000</v>
      </c>
      <c r="CX48" s="153">
        <v>12680000</v>
      </c>
      <c r="CY48" s="153">
        <v>12680000</v>
      </c>
      <c r="CZ48" s="153">
        <v>12680000</v>
      </c>
      <c r="DA48" s="153">
        <v>12680000</v>
      </c>
      <c r="DB48" s="153">
        <v>12680000</v>
      </c>
      <c r="DC48" s="153">
        <v>12680000</v>
      </c>
      <c r="DD48" s="154">
        <v>12680000</v>
      </c>
      <c r="DE48" s="137" t="s">
        <v>298</v>
      </c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9"/>
      <c r="DR48" s="155" t="s">
        <v>141</v>
      </c>
      <c r="DS48" s="156" t="s">
        <v>141</v>
      </c>
      <c r="DT48" s="156" t="s">
        <v>141</v>
      </c>
      <c r="DU48" s="156" t="s">
        <v>141</v>
      </c>
      <c r="DV48" s="156" t="s">
        <v>141</v>
      </c>
      <c r="DW48" s="156" t="s">
        <v>141</v>
      </c>
      <c r="DX48" s="156" t="s">
        <v>141</v>
      </c>
      <c r="DY48" s="156" t="s">
        <v>141</v>
      </c>
      <c r="DZ48" s="156" t="s">
        <v>141</v>
      </c>
      <c r="EA48" s="156" t="s">
        <v>141</v>
      </c>
      <c r="EB48" s="157" t="s">
        <v>141</v>
      </c>
      <c r="EC48" s="164" t="s">
        <v>37</v>
      </c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  <c r="EN48" s="166"/>
      <c r="EO48" s="143" t="s">
        <v>38</v>
      </c>
      <c r="EP48" s="144"/>
      <c r="EQ48" s="144"/>
      <c r="ER48" s="144"/>
      <c r="ES48" s="144"/>
      <c r="ET48" s="144"/>
      <c r="EU48" s="144"/>
      <c r="EV48" s="144"/>
      <c r="EW48" s="144"/>
      <c r="EX48" s="144"/>
      <c r="EY48" s="144"/>
      <c r="EZ48" s="144"/>
      <c r="FA48" s="144"/>
      <c r="FB48" s="144"/>
      <c r="FC48" s="144"/>
      <c r="FD48" s="144"/>
      <c r="FE48" s="145"/>
    </row>
    <row r="49" spans="1:161" s="1" customFormat="1" ht="28.5" customHeight="1" x14ac:dyDescent="0.2">
      <c r="A49" s="95">
        <f t="shared" si="0"/>
        <v>36</v>
      </c>
      <c r="B49" s="96"/>
      <c r="C49" s="96"/>
      <c r="D49" s="96"/>
      <c r="E49" s="96"/>
      <c r="F49" s="27"/>
      <c r="G49" s="27"/>
      <c r="H49" s="28"/>
      <c r="I49" s="95" t="s">
        <v>212</v>
      </c>
      <c r="J49" s="96"/>
      <c r="K49" s="96"/>
      <c r="L49" s="96"/>
      <c r="M49" s="96"/>
      <c r="N49" s="96"/>
      <c r="O49" s="96"/>
      <c r="P49" s="96"/>
      <c r="Q49" s="97"/>
      <c r="R49" s="95" t="s">
        <v>211</v>
      </c>
      <c r="S49" s="96"/>
      <c r="T49" s="96"/>
      <c r="U49" s="96"/>
      <c r="V49" s="96"/>
      <c r="W49" s="96"/>
      <c r="X49" s="96"/>
      <c r="Y49" s="96"/>
      <c r="Z49" s="97"/>
      <c r="AA49" s="101" t="s">
        <v>165</v>
      </c>
      <c r="AB49" s="102" t="s">
        <v>132</v>
      </c>
      <c r="AC49" s="102" t="s">
        <v>132</v>
      </c>
      <c r="AD49" s="102" t="s">
        <v>132</v>
      </c>
      <c r="AE49" s="102" t="s">
        <v>132</v>
      </c>
      <c r="AF49" s="102" t="s">
        <v>132</v>
      </c>
      <c r="AG49" s="102" t="s">
        <v>132</v>
      </c>
      <c r="AH49" s="102" t="s">
        <v>132</v>
      </c>
      <c r="AI49" s="102" t="s">
        <v>132</v>
      </c>
      <c r="AJ49" s="102" t="s">
        <v>132</v>
      </c>
      <c r="AK49" s="102" t="s">
        <v>132</v>
      </c>
      <c r="AL49" s="103" t="s">
        <v>132</v>
      </c>
      <c r="AM49" s="116" t="s">
        <v>146</v>
      </c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8"/>
      <c r="BB49" s="113"/>
      <c r="BC49" s="114"/>
      <c r="BD49" s="114"/>
      <c r="BE49" s="114"/>
      <c r="BF49" s="114"/>
      <c r="BG49" s="115"/>
      <c r="BH49" s="128"/>
      <c r="BI49" s="129"/>
      <c r="BJ49" s="129"/>
      <c r="BK49" s="129"/>
      <c r="BL49" s="129"/>
      <c r="BM49" s="129"/>
      <c r="BN49" s="129"/>
      <c r="BO49" s="129"/>
      <c r="BP49" s="130"/>
      <c r="BQ49" s="110"/>
      <c r="BR49" s="111"/>
      <c r="BS49" s="111"/>
      <c r="BT49" s="111"/>
      <c r="BU49" s="111"/>
      <c r="BV49" s="111"/>
      <c r="BW49" s="111"/>
      <c r="BX49" s="111"/>
      <c r="BY49" s="111"/>
      <c r="BZ49" s="111"/>
      <c r="CA49" s="112"/>
      <c r="CB49" s="113" t="s">
        <v>32</v>
      </c>
      <c r="CC49" s="114"/>
      <c r="CD49" s="114"/>
      <c r="CE49" s="114"/>
      <c r="CF49" s="114"/>
      <c r="CG49" s="115"/>
      <c r="CH49" s="116" t="s">
        <v>62</v>
      </c>
      <c r="CI49" s="117"/>
      <c r="CJ49" s="117"/>
      <c r="CK49" s="117"/>
      <c r="CL49" s="117"/>
      <c r="CM49" s="117"/>
      <c r="CN49" s="117"/>
      <c r="CO49" s="117"/>
      <c r="CP49" s="118"/>
      <c r="CQ49" s="119">
        <v>13880600</v>
      </c>
      <c r="CR49" s="120">
        <v>13880600</v>
      </c>
      <c r="CS49" s="120">
        <v>13880600</v>
      </c>
      <c r="CT49" s="120">
        <v>13880600</v>
      </c>
      <c r="CU49" s="120">
        <v>13880600</v>
      </c>
      <c r="CV49" s="120">
        <v>13880600</v>
      </c>
      <c r="CW49" s="120">
        <v>13880600</v>
      </c>
      <c r="CX49" s="120">
        <v>13880600</v>
      </c>
      <c r="CY49" s="120">
        <v>13880600</v>
      </c>
      <c r="CZ49" s="120">
        <v>13880600</v>
      </c>
      <c r="DA49" s="120">
        <v>13880600</v>
      </c>
      <c r="DB49" s="120">
        <v>13880600</v>
      </c>
      <c r="DC49" s="120">
        <v>13880600</v>
      </c>
      <c r="DD49" s="121">
        <v>13880600</v>
      </c>
      <c r="DE49" s="113" t="s">
        <v>298</v>
      </c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5"/>
      <c r="DR49" s="176" t="s">
        <v>141</v>
      </c>
      <c r="DS49" s="177" t="s">
        <v>141</v>
      </c>
      <c r="DT49" s="177" t="s">
        <v>141</v>
      </c>
      <c r="DU49" s="177" t="s">
        <v>141</v>
      </c>
      <c r="DV49" s="177" t="s">
        <v>141</v>
      </c>
      <c r="DW49" s="177" t="s">
        <v>141</v>
      </c>
      <c r="DX49" s="177" t="s">
        <v>141</v>
      </c>
      <c r="DY49" s="177" t="s">
        <v>141</v>
      </c>
      <c r="DZ49" s="177" t="s">
        <v>141</v>
      </c>
      <c r="EA49" s="177" t="s">
        <v>141</v>
      </c>
      <c r="EB49" s="178" t="s">
        <v>141</v>
      </c>
      <c r="EC49" s="128" t="s">
        <v>37</v>
      </c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30"/>
      <c r="EO49" s="125" t="s">
        <v>38</v>
      </c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7"/>
    </row>
    <row r="50" spans="1:161" s="1" customFormat="1" ht="39" customHeight="1" x14ac:dyDescent="0.2">
      <c r="A50" s="95">
        <f t="shared" si="0"/>
        <v>37</v>
      </c>
      <c r="B50" s="96"/>
      <c r="C50" s="96"/>
      <c r="D50" s="96"/>
      <c r="E50" s="96"/>
      <c r="F50" s="27"/>
      <c r="G50" s="27"/>
      <c r="H50" s="28"/>
      <c r="I50" s="95" t="s">
        <v>212</v>
      </c>
      <c r="J50" s="96"/>
      <c r="K50" s="96"/>
      <c r="L50" s="96"/>
      <c r="M50" s="96"/>
      <c r="N50" s="96"/>
      <c r="O50" s="96"/>
      <c r="P50" s="96"/>
      <c r="Q50" s="97"/>
      <c r="R50" s="95" t="s">
        <v>211</v>
      </c>
      <c r="S50" s="96"/>
      <c r="T50" s="96"/>
      <c r="U50" s="96"/>
      <c r="V50" s="96"/>
      <c r="W50" s="96"/>
      <c r="X50" s="96"/>
      <c r="Y50" s="96"/>
      <c r="Z50" s="97"/>
      <c r="AA50" s="101" t="s">
        <v>158</v>
      </c>
      <c r="AB50" s="102" t="s">
        <v>133</v>
      </c>
      <c r="AC50" s="102" t="s">
        <v>133</v>
      </c>
      <c r="AD50" s="102" t="s">
        <v>133</v>
      </c>
      <c r="AE50" s="102" t="s">
        <v>133</v>
      </c>
      <c r="AF50" s="102" t="s">
        <v>133</v>
      </c>
      <c r="AG50" s="102" t="s">
        <v>133</v>
      </c>
      <c r="AH50" s="102" t="s">
        <v>133</v>
      </c>
      <c r="AI50" s="102" t="s">
        <v>133</v>
      </c>
      <c r="AJ50" s="102" t="s">
        <v>133</v>
      </c>
      <c r="AK50" s="102" t="s">
        <v>133</v>
      </c>
      <c r="AL50" s="103" t="s">
        <v>133</v>
      </c>
      <c r="AM50" s="116" t="s">
        <v>146</v>
      </c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8"/>
      <c r="BB50" s="113"/>
      <c r="BC50" s="114"/>
      <c r="BD50" s="114"/>
      <c r="BE50" s="114"/>
      <c r="BF50" s="114"/>
      <c r="BG50" s="115"/>
      <c r="BH50" s="128"/>
      <c r="BI50" s="129"/>
      <c r="BJ50" s="129"/>
      <c r="BK50" s="129"/>
      <c r="BL50" s="129"/>
      <c r="BM50" s="129"/>
      <c r="BN50" s="129"/>
      <c r="BO50" s="129"/>
      <c r="BP50" s="130"/>
      <c r="BQ50" s="110"/>
      <c r="BR50" s="111"/>
      <c r="BS50" s="111"/>
      <c r="BT50" s="111"/>
      <c r="BU50" s="111"/>
      <c r="BV50" s="111"/>
      <c r="BW50" s="111"/>
      <c r="BX50" s="111"/>
      <c r="BY50" s="111"/>
      <c r="BZ50" s="111"/>
      <c r="CA50" s="112"/>
      <c r="CB50" s="113" t="s">
        <v>32</v>
      </c>
      <c r="CC50" s="114"/>
      <c r="CD50" s="114"/>
      <c r="CE50" s="114"/>
      <c r="CF50" s="114"/>
      <c r="CG50" s="115"/>
      <c r="CH50" s="116" t="s">
        <v>62</v>
      </c>
      <c r="CI50" s="117"/>
      <c r="CJ50" s="117"/>
      <c r="CK50" s="117"/>
      <c r="CL50" s="117"/>
      <c r="CM50" s="117"/>
      <c r="CN50" s="117"/>
      <c r="CO50" s="117"/>
      <c r="CP50" s="118"/>
      <c r="CQ50" s="119">
        <v>640000</v>
      </c>
      <c r="CR50" s="120">
        <v>640000</v>
      </c>
      <c r="CS50" s="120">
        <v>640000</v>
      </c>
      <c r="CT50" s="120">
        <v>640000</v>
      </c>
      <c r="CU50" s="120">
        <v>640000</v>
      </c>
      <c r="CV50" s="120">
        <v>640000</v>
      </c>
      <c r="CW50" s="120">
        <v>640000</v>
      </c>
      <c r="CX50" s="120">
        <v>640000</v>
      </c>
      <c r="CY50" s="120">
        <v>640000</v>
      </c>
      <c r="CZ50" s="120">
        <v>640000</v>
      </c>
      <c r="DA50" s="120">
        <v>640000</v>
      </c>
      <c r="DB50" s="120">
        <v>640000</v>
      </c>
      <c r="DC50" s="120">
        <v>640000</v>
      </c>
      <c r="DD50" s="121">
        <v>640000</v>
      </c>
      <c r="DE50" s="95" t="s">
        <v>144</v>
      </c>
      <c r="DF50" s="96" t="s">
        <v>143</v>
      </c>
      <c r="DG50" s="96" t="s">
        <v>143</v>
      </c>
      <c r="DH50" s="96" t="s">
        <v>143</v>
      </c>
      <c r="DI50" s="96" t="s">
        <v>143</v>
      </c>
      <c r="DJ50" s="96" t="s">
        <v>143</v>
      </c>
      <c r="DK50" s="96" t="s">
        <v>143</v>
      </c>
      <c r="DL50" s="96" t="s">
        <v>143</v>
      </c>
      <c r="DM50" s="96" t="s">
        <v>143</v>
      </c>
      <c r="DN50" s="96" t="s">
        <v>143</v>
      </c>
      <c r="DO50" s="96" t="s">
        <v>143</v>
      </c>
      <c r="DP50" s="96" t="s">
        <v>143</v>
      </c>
      <c r="DQ50" s="97" t="s">
        <v>143</v>
      </c>
      <c r="DR50" s="176" t="s">
        <v>141</v>
      </c>
      <c r="DS50" s="177" t="s">
        <v>141</v>
      </c>
      <c r="DT50" s="177" t="s">
        <v>141</v>
      </c>
      <c r="DU50" s="177" t="s">
        <v>141</v>
      </c>
      <c r="DV50" s="177" t="s">
        <v>141</v>
      </c>
      <c r="DW50" s="177" t="s">
        <v>141</v>
      </c>
      <c r="DX50" s="177" t="s">
        <v>141</v>
      </c>
      <c r="DY50" s="177" t="s">
        <v>141</v>
      </c>
      <c r="DZ50" s="177" t="s">
        <v>141</v>
      </c>
      <c r="EA50" s="177" t="s">
        <v>141</v>
      </c>
      <c r="EB50" s="178" t="s">
        <v>141</v>
      </c>
      <c r="EC50" s="128" t="s">
        <v>37</v>
      </c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30"/>
      <c r="EO50" s="125" t="s">
        <v>38</v>
      </c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7"/>
    </row>
    <row r="51" spans="1:161" s="1" customFormat="1" ht="36.75" customHeight="1" x14ac:dyDescent="0.2">
      <c r="A51" s="95">
        <f t="shared" si="0"/>
        <v>38</v>
      </c>
      <c r="B51" s="96"/>
      <c r="C51" s="96"/>
      <c r="D51" s="96"/>
      <c r="E51" s="96"/>
      <c r="F51" s="27"/>
      <c r="G51" s="27"/>
      <c r="H51" s="28"/>
      <c r="I51" s="95" t="s">
        <v>212</v>
      </c>
      <c r="J51" s="96"/>
      <c r="K51" s="96"/>
      <c r="L51" s="96"/>
      <c r="M51" s="96"/>
      <c r="N51" s="96"/>
      <c r="O51" s="96"/>
      <c r="P51" s="96"/>
      <c r="Q51" s="97"/>
      <c r="R51" s="95" t="s">
        <v>211</v>
      </c>
      <c r="S51" s="96"/>
      <c r="T51" s="96"/>
      <c r="U51" s="96"/>
      <c r="V51" s="96"/>
      <c r="W51" s="96"/>
      <c r="X51" s="96"/>
      <c r="Y51" s="96"/>
      <c r="Z51" s="97"/>
      <c r="AA51" s="101" t="s">
        <v>134</v>
      </c>
      <c r="AB51" s="102" t="s">
        <v>134</v>
      </c>
      <c r="AC51" s="102" t="s">
        <v>134</v>
      </c>
      <c r="AD51" s="102" t="s">
        <v>134</v>
      </c>
      <c r="AE51" s="102" t="s">
        <v>134</v>
      </c>
      <c r="AF51" s="102" t="s">
        <v>134</v>
      </c>
      <c r="AG51" s="102" t="s">
        <v>134</v>
      </c>
      <c r="AH51" s="102" t="s">
        <v>134</v>
      </c>
      <c r="AI51" s="102" t="s">
        <v>134</v>
      </c>
      <c r="AJ51" s="102" t="s">
        <v>134</v>
      </c>
      <c r="AK51" s="102" t="s">
        <v>134</v>
      </c>
      <c r="AL51" s="103" t="s">
        <v>134</v>
      </c>
      <c r="AM51" s="116" t="s">
        <v>146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8"/>
      <c r="BB51" s="113"/>
      <c r="BC51" s="114"/>
      <c r="BD51" s="114"/>
      <c r="BE51" s="114"/>
      <c r="BF51" s="114"/>
      <c r="BG51" s="115"/>
      <c r="BH51" s="128"/>
      <c r="BI51" s="129"/>
      <c r="BJ51" s="129"/>
      <c r="BK51" s="129"/>
      <c r="BL51" s="129"/>
      <c r="BM51" s="129"/>
      <c r="BN51" s="129"/>
      <c r="BO51" s="129"/>
      <c r="BP51" s="130"/>
      <c r="BQ51" s="110"/>
      <c r="BR51" s="111"/>
      <c r="BS51" s="111"/>
      <c r="BT51" s="111"/>
      <c r="BU51" s="111"/>
      <c r="BV51" s="111"/>
      <c r="BW51" s="111"/>
      <c r="BX51" s="111"/>
      <c r="BY51" s="111"/>
      <c r="BZ51" s="111"/>
      <c r="CA51" s="112"/>
      <c r="CB51" s="113" t="s">
        <v>32</v>
      </c>
      <c r="CC51" s="114"/>
      <c r="CD51" s="114"/>
      <c r="CE51" s="114"/>
      <c r="CF51" s="114"/>
      <c r="CG51" s="115"/>
      <c r="CH51" s="116" t="s">
        <v>62</v>
      </c>
      <c r="CI51" s="117"/>
      <c r="CJ51" s="117"/>
      <c r="CK51" s="117"/>
      <c r="CL51" s="117"/>
      <c r="CM51" s="117"/>
      <c r="CN51" s="117"/>
      <c r="CO51" s="117"/>
      <c r="CP51" s="118"/>
      <c r="CQ51" s="119">
        <v>600000</v>
      </c>
      <c r="CR51" s="120">
        <v>600000</v>
      </c>
      <c r="CS51" s="120">
        <v>600000</v>
      </c>
      <c r="CT51" s="120">
        <v>600000</v>
      </c>
      <c r="CU51" s="120">
        <v>600000</v>
      </c>
      <c r="CV51" s="120">
        <v>600000</v>
      </c>
      <c r="CW51" s="120">
        <v>600000</v>
      </c>
      <c r="CX51" s="120">
        <v>600000</v>
      </c>
      <c r="CY51" s="120">
        <v>600000</v>
      </c>
      <c r="CZ51" s="120">
        <v>600000</v>
      </c>
      <c r="DA51" s="120">
        <v>600000</v>
      </c>
      <c r="DB51" s="120">
        <v>600000</v>
      </c>
      <c r="DC51" s="120">
        <v>600000</v>
      </c>
      <c r="DD51" s="121">
        <v>600000</v>
      </c>
      <c r="DE51" s="95" t="s">
        <v>144</v>
      </c>
      <c r="DF51" s="96" t="s">
        <v>143</v>
      </c>
      <c r="DG51" s="96" t="s">
        <v>143</v>
      </c>
      <c r="DH51" s="96" t="s">
        <v>143</v>
      </c>
      <c r="DI51" s="96" t="s">
        <v>143</v>
      </c>
      <c r="DJ51" s="96" t="s">
        <v>143</v>
      </c>
      <c r="DK51" s="96" t="s">
        <v>143</v>
      </c>
      <c r="DL51" s="96" t="s">
        <v>143</v>
      </c>
      <c r="DM51" s="96" t="s">
        <v>143</v>
      </c>
      <c r="DN51" s="96" t="s">
        <v>143</v>
      </c>
      <c r="DO51" s="96" t="s">
        <v>143</v>
      </c>
      <c r="DP51" s="96" t="s">
        <v>143</v>
      </c>
      <c r="DQ51" s="97" t="s">
        <v>143</v>
      </c>
      <c r="DR51" s="122" t="s">
        <v>141</v>
      </c>
      <c r="DS51" s="123" t="s">
        <v>141</v>
      </c>
      <c r="DT51" s="123" t="s">
        <v>141</v>
      </c>
      <c r="DU51" s="123" t="s">
        <v>141</v>
      </c>
      <c r="DV51" s="123" t="s">
        <v>141</v>
      </c>
      <c r="DW51" s="123" t="s">
        <v>141</v>
      </c>
      <c r="DX51" s="123" t="s">
        <v>141</v>
      </c>
      <c r="DY51" s="123" t="s">
        <v>141</v>
      </c>
      <c r="DZ51" s="123" t="s">
        <v>141</v>
      </c>
      <c r="EA51" s="123" t="s">
        <v>141</v>
      </c>
      <c r="EB51" s="124" t="s">
        <v>141</v>
      </c>
      <c r="EC51" s="128" t="s">
        <v>37</v>
      </c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30"/>
      <c r="EO51" s="125" t="s">
        <v>38</v>
      </c>
      <c r="EP51" s="126"/>
      <c r="EQ51" s="126"/>
      <c r="ER51" s="126"/>
      <c r="ES51" s="126"/>
      <c r="ET51" s="126"/>
      <c r="EU51" s="126"/>
      <c r="EV51" s="126"/>
      <c r="EW51" s="126"/>
      <c r="EX51" s="126"/>
      <c r="EY51" s="126"/>
      <c r="EZ51" s="126"/>
      <c r="FA51" s="126"/>
      <c r="FB51" s="126"/>
      <c r="FC51" s="126"/>
      <c r="FD51" s="126"/>
      <c r="FE51" s="127"/>
    </row>
    <row r="52" spans="1:161" s="1" customFormat="1" ht="36.75" customHeight="1" x14ac:dyDescent="0.2">
      <c r="A52" s="95">
        <f t="shared" si="0"/>
        <v>39</v>
      </c>
      <c r="B52" s="96"/>
      <c r="C52" s="96"/>
      <c r="D52" s="96"/>
      <c r="E52" s="96"/>
      <c r="F52" s="27"/>
      <c r="G52" s="27"/>
      <c r="H52" s="28"/>
      <c r="I52" s="95" t="s">
        <v>212</v>
      </c>
      <c r="J52" s="96"/>
      <c r="K52" s="96"/>
      <c r="L52" s="96"/>
      <c r="M52" s="96"/>
      <c r="N52" s="96"/>
      <c r="O52" s="96"/>
      <c r="P52" s="96"/>
      <c r="Q52" s="97"/>
      <c r="R52" s="95" t="s">
        <v>211</v>
      </c>
      <c r="S52" s="96"/>
      <c r="T52" s="96"/>
      <c r="U52" s="96"/>
      <c r="V52" s="96"/>
      <c r="W52" s="96"/>
      <c r="X52" s="96"/>
      <c r="Y52" s="96"/>
      <c r="Z52" s="97"/>
      <c r="AA52" s="101" t="s">
        <v>159</v>
      </c>
      <c r="AB52" s="102" t="s">
        <v>135</v>
      </c>
      <c r="AC52" s="102" t="s">
        <v>135</v>
      </c>
      <c r="AD52" s="102" t="s">
        <v>135</v>
      </c>
      <c r="AE52" s="102" t="s">
        <v>135</v>
      </c>
      <c r="AF52" s="102" t="s">
        <v>135</v>
      </c>
      <c r="AG52" s="102" t="s">
        <v>135</v>
      </c>
      <c r="AH52" s="102" t="s">
        <v>135</v>
      </c>
      <c r="AI52" s="102" t="s">
        <v>135</v>
      </c>
      <c r="AJ52" s="102" t="s">
        <v>135</v>
      </c>
      <c r="AK52" s="102" t="s">
        <v>135</v>
      </c>
      <c r="AL52" s="103" t="s">
        <v>135</v>
      </c>
      <c r="AM52" s="116" t="s">
        <v>146</v>
      </c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8"/>
      <c r="BB52" s="113"/>
      <c r="BC52" s="114"/>
      <c r="BD52" s="114"/>
      <c r="BE52" s="114"/>
      <c r="BF52" s="114"/>
      <c r="BG52" s="115"/>
      <c r="BH52" s="128"/>
      <c r="BI52" s="129"/>
      <c r="BJ52" s="129"/>
      <c r="BK52" s="129"/>
      <c r="BL52" s="129"/>
      <c r="BM52" s="129"/>
      <c r="BN52" s="129"/>
      <c r="BO52" s="129"/>
      <c r="BP52" s="130"/>
      <c r="BQ52" s="110"/>
      <c r="BR52" s="111"/>
      <c r="BS52" s="111"/>
      <c r="BT52" s="111"/>
      <c r="BU52" s="111"/>
      <c r="BV52" s="111"/>
      <c r="BW52" s="111"/>
      <c r="BX52" s="111"/>
      <c r="BY52" s="111"/>
      <c r="BZ52" s="111"/>
      <c r="CA52" s="112"/>
      <c r="CB52" s="113" t="s">
        <v>32</v>
      </c>
      <c r="CC52" s="114"/>
      <c r="CD52" s="114"/>
      <c r="CE52" s="114"/>
      <c r="CF52" s="114"/>
      <c r="CG52" s="115"/>
      <c r="CH52" s="116" t="s">
        <v>62</v>
      </c>
      <c r="CI52" s="117"/>
      <c r="CJ52" s="117"/>
      <c r="CK52" s="117"/>
      <c r="CL52" s="117"/>
      <c r="CM52" s="117"/>
      <c r="CN52" s="117"/>
      <c r="CO52" s="117"/>
      <c r="CP52" s="118"/>
      <c r="CQ52" s="119">
        <v>2400000</v>
      </c>
      <c r="CR52" s="120">
        <v>2388790</v>
      </c>
      <c r="CS52" s="120">
        <v>2388790</v>
      </c>
      <c r="CT52" s="120">
        <v>2388790</v>
      </c>
      <c r="CU52" s="120">
        <v>2388790</v>
      </c>
      <c r="CV52" s="120">
        <v>2388790</v>
      </c>
      <c r="CW52" s="120">
        <v>2388790</v>
      </c>
      <c r="CX52" s="120">
        <v>2388790</v>
      </c>
      <c r="CY52" s="120">
        <v>2388790</v>
      </c>
      <c r="CZ52" s="120">
        <v>2388790</v>
      </c>
      <c r="DA52" s="120">
        <v>2388790</v>
      </c>
      <c r="DB52" s="120">
        <v>2388790</v>
      </c>
      <c r="DC52" s="120">
        <v>2388790</v>
      </c>
      <c r="DD52" s="121">
        <v>2388790</v>
      </c>
      <c r="DE52" s="95" t="s">
        <v>277</v>
      </c>
      <c r="DF52" s="96" t="s">
        <v>143</v>
      </c>
      <c r="DG52" s="96" t="s">
        <v>143</v>
      </c>
      <c r="DH52" s="96" t="s">
        <v>143</v>
      </c>
      <c r="DI52" s="96" t="s">
        <v>143</v>
      </c>
      <c r="DJ52" s="96" t="s">
        <v>143</v>
      </c>
      <c r="DK52" s="96" t="s">
        <v>143</v>
      </c>
      <c r="DL52" s="96" t="s">
        <v>143</v>
      </c>
      <c r="DM52" s="96" t="s">
        <v>143</v>
      </c>
      <c r="DN52" s="96" t="s">
        <v>143</v>
      </c>
      <c r="DO52" s="96" t="s">
        <v>143</v>
      </c>
      <c r="DP52" s="96" t="s">
        <v>143</v>
      </c>
      <c r="DQ52" s="97" t="s">
        <v>143</v>
      </c>
      <c r="DR52" s="122" t="s">
        <v>141</v>
      </c>
      <c r="DS52" s="123" t="s">
        <v>141</v>
      </c>
      <c r="DT52" s="123" t="s">
        <v>141</v>
      </c>
      <c r="DU52" s="123" t="s">
        <v>141</v>
      </c>
      <c r="DV52" s="123" t="s">
        <v>141</v>
      </c>
      <c r="DW52" s="123" t="s">
        <v>141</v>
      </c>
      <c r="DX52" s="123" t="s">
        <v>141</v>
      </c>
      <c r="DY52" s="123" t="s">
        <v>141</v>
      </c>
      <c r="DZ52" s="123" t="s">
        <v>141</v>
      </c>
      <c r="EA52" s="123" t="s">
        <v>141</v>
      </c>
      <c r="EB52" s="124" t="s">
        <v>141</v>
      </c>
      <c r="EC52" s="128" t="s">
        <v>37</v>
      </c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30"/>
      <c r="EO52" s="125" t="s">
        <v>38</v>
      </c>
      <c r="EP52" s="126"/>
      <c r="EQ52" s="126"/>
      <c r="ER52" s="126"/>
      <c r="ES52" s="126"/>
      <c r="ET52" s="126"/>
      <c r="EU52" s="126"/>
      <c r="EV52" s="126"/>
      <c r="EW52" s="126"/>
      <c r="EX52" s="126"/>
      <c r="EY52" s="126"/>
      <c r="EZ52" s="126"/>
      <c r="FA52" s="126"/>
      <c r="FB52" s="126"/>
      <c r="FC52" s="126"/>
      <c r="FD52" s="126"/>
      <c r="FE52" s="127"/>
    </row>
    <row r="53" spans="1:161" s="1" customFormat="1" ht="36.75" customHeight="1" x14ac:dyDescent="0.2">
      <c r="A53" s="146">
        <f t="shared" si="0"/>
        <v>40</v>
      </c>
      <c r="B53" s="147"/>
      <c r="C53" s="147"/>
      <c r="D53" s="147"/>
      <c r="E53" s="147"/>
      <c r="F53" s="51"/>
      <c r="G53" s="51"/>
      <c r="H53" s="52"/>
      <c r="I53" s="146" t="s">
        <v>210</v>
      </c>
      <c r="J53" s="147"/>
      <c r="K53" s="147"/>
      <c r="L53" s="147"/>
      <c r="M53" s="147"/>
      <c r="N53" s="147"/>
      <c r="O53" s="147"/>
      <c r="P53" s="147"/>
      <c r="Q53" s="148"/>
      <c r="R53" s="146" t="s">
        <v>213</v>
      </c>
      <c r="S53" s="147"/>
      <c r="T53" s="147"/>
      <c r="U53" s="147"/>
      <c r="V53" s="147"/>
      <c r="W53" s="147"/>
      <c r="X53" s="147"/>
      <c r="Y53" s="147"/>
      <c r="Z53" s="148"/>
      <c r="AA53" s="149" t="s">
        <v>160</v>
      </c>
      <c r="AB53" s="150" t="s">
        <v>136</v>
      </c>
      <c r="AC53" s="150" t="s">
        <v>136</v>
      </c>
      <c r="AD53" s="150" t="s">
        <v>136</v>
      </c>
      <c r="AE53" s="150" t="s">
        <v>136</v>
      </c>
      <c r="AF53" s="150" t="s">
        <v>136</v>
      </c>
      <c r="AG53" s="150" t="s">
        <v>136</v>
      </c>
      <c r="AH53" s="150" t="s">
        <v>136</v>
      </c>
      <c r="AI53" s="150" t="s">
        <v>136</v>
      </c>
      <c r="AJ53" s="150" t="s">
        <v>136</v>
      </c>
      <c r="AK53" s="150" t="s">
        <v>136</v>
      </c>
      <c r="AL53" s="151" t="s">
        <v>136</v>
      </c>
      <c r="AM53" s="140" t="s">
        <v>146</v>
      </c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2"/>
      <c r="BB53" s="137"/>
      <c r="BC53" s="138"/>
      <c r="BD53" s="138"/>
      <c r="BE53" s="138"/>
      <c r="BF53" s="138"/>
      <c r="BG53" s="139"/>
      <c r="BH53" s="164"/>
      <c r="BI53" s="165"/>
      <c r="BJ53" s="165"/>
      <c r="BK53" s="165"/>
      <c r="BL53" s="165"/>
      <c r="BM53" s="165"/>
      <c r="BN53" s="165"/>
      <c r="BO53" s="165"/>
      <c r="BP53" s="166"/>
      <c r="BQ53" s="134"/>
      <c r="BR53" s="135"/>
      <c r="BS53" s="135"/>
      <c r="BT53" s="135"/>
      <c r="BU53" s="135"/>
      <c r="BV53" s="135"/>
      <c r="BW53" s="135"/>
      <c r="BX53" s="135"/>
      <c r="BY53" s="135"/>
      <c r="BZ53" s="135"/>
      <c r="CA53" s="136"/>
      <c r="CB53" s="137" t="s">
        <v>32</v>
      </c>
      <c r="CC53" s="138"/>
      <c r="CD53" s="138"/>
      <c r="CE53" s="138"/>
      <c r="CF53" s="138"/>
      <c r="CG53" s="139"/>
      <c r="CH53" s="140" t="s">
        <v>62</v>
      </c>
      <c r="CI53" s="141"/>
      <c r="CJ53" s="141"/>
      <c r="CK53" s="141"/>
      <c r="CL53" s="141"/>
      <c r="CM53" s="141"/>
      <c r="CN53" s="141"/>
      <c r="CO53" s="141"/>
      <c r="CP53" s="142"/>
      <c r="CQ53" s="152">
        <v>490000</v>
      </c>
      <c r="CR53" s="153">
        <v>1166000</v>
      </c>
      <c r="CS53" s="153">
        <v>1166000</v>
      </c>
      <c r="CT53" s="153">
        <v>1166000</v>
      </c>
      <c r="CU53" s="153">
        <v>1166000</v>
      </c>
      <c r="CV53" s="153">
        <v>1166000</v>
      </c>
      <c r="CW53" s="153">
        <v>1166000</v>
      </c>
      <c r="CX53" s="153">
        <v>1166000</v>
      </c>
      <c r="CY53" s="153">
        <v>1166000</v>
      </c>
      <c r="CZ53" s="153">
        <v>1166000</v>
      </c>
      <c r="DA53" s="153">
        <v>1166000</v>
      </c>
      <c r="DB53" s="153">
        <v>1166000</v>
      </c>
      <c r="DC53" s="153">
        <v>1166000</v>
      </c>
      <c r="DD53" s="154">
        <v>1166000</v>
      </c>
      <c r="DE53" s="137" t="s">
        <v>127</v>
      </c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9"/>
      <c r="DR53" s="155" t="s">
        <v>312</v>
      </c>
      <c r="DS53" s="156" t="s">
        <v>141</v>
      </c>
      <c r="DT53" s="156" t="s">
        <v>141</v>
      </c>
      <c r="DU53" s="156" t="s">
        <v>141</v>
      </c>
      <c r="DV53" s="156" t="s">
        <v>141</v>
      </c>
      <c r="DW53" s="156" t="s">
        <v>141</v>
      </c>
      <c r="DX53" s="156" t="s">
        <v>141</v>
      </c>
      <c r="DY53" s="156" t="s">
        <v>141</v>
      </c>
      <c r="DZ53" s="156" t="s">
        <v>141</v>
      </c>
      <c r="EA53" s="156" t="s">
        <v>141</v>
      </c>
      <c r="EB53" s="157" t="s">
        <v>141</v>
      </c>
      <c r="EC53" s="164" t="s">
        <v>37</v>
      </c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  <c r="EN53" s="166"/>
      <c r="EO53" s="143" t="s">
        <v>38</v>
      </c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5"/>
    </row>
    <row r="54" spans="1:161" s="1" customFormat="1" ht="36" customHeight="1" x14ac:dyDescent="0.2">
      <c r="A54" s="146">
        <f t="shared" si="0"/>
        <v>41</v>
      </c>
      <c r="B54" s="147"/>
      <c r="C54" s="147"/>
      <c r="D54" s="147"/>
      <c r="E54" s="147"/>
      <c r="F54" s="51"/>
      <c r="G54" s="51"/>
      <c r="H54" s="52"/>
      <c r="I54" s="146" t="s">
        <v>212</v>
      </c>
      <c r="J54" s="147"/>
      <c r="K54" s="147"/>
      <c r="L54" s="147"/>
      <c r="M54" s="147"/>
      <c r="N54" s="147"/>
      <c r="O54" s="147"/>
      <c r="P54" s="147"/>
      <c r="Q54" s="148"/>
      <c r="R54" s="146" t="s">
        <v>211</v>
      </c>
      <c r="S54" s="147"/>
      <c r="T54" s="147"/>
      <c r="U54" s="147"/>
      <c r="V54" s="147"/>
      <c r="W54" s="147"/>
      <c r="X54" s="147"/>
      <c r="Y54" s="147"/>
      <c r="Z54" s="148"/>
      <c r="AA54" s="149" t="s">
        <v>161</v>
      </c>
      <c r="AB54" s="150" t="s">
        <v>137</v>
      </c>
      <c r="AC54" s="150" t="s">
        <v>137</v>
      </c>
      <c r="AD54" s="150" t="s">
        <v>137</v>
      </c>
      <c r="AE54" s="150" t="s">
        <v>137</v>
      </c>
      <c r="AF54" s="150" t="s">
        <v>137</v>
      </c>
      <c r="AG54" s="150" t="s">
        <v>137</v>
      </c>
      <c r="AH54" s="150" t="s">
        <v>137</v>
      </c>
      <c r="AI54" s="150" t="s">
        <v>137</v>
      </c>
      <c r="AJ54" s="150" t="s">
        <v>137</v>
      </c>
      <c r="AK54" s="150" t="s">
        <v>137</v>
      </c>
      <c r="AL54" s="151" t="s">
        <v>137</v>
      </c>
      <c r="AM54" s="140" t="s">
        <v>146</v>
      </c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2"/>
      <c r="BB54" s="137"/>
      <c r="BC54" s="138"/>
      <c r="BD54" s="138"/>
      <c r="BE54" s="138"/>
      <c r="BF54" s="138"/>
      <c r="BG54" s="139"/>
      <c r="BH54" s="164"/>
      <c r="BI54" s="165"/>
      <c r="BJ54" s="165"/>
      <c r="BK54" s="165"/>
      <c r="BL54" s="165"/>
      <c r="BM54" s="165"/>
      <c r="BN54" s="165"/>
      <c r="BO54" s="165"/>
      <c r="BP54" s="166"/>
      <c r="BQ54" s="134"/>
      <c r="BR54" s="135"/>
      <c r="BS54" s="135"/>
      <c r="BT54" s="135"/>
      <c r="BU54" s="135"/>
      <c r="BV54" s="135"/>
      <c r="BW54" s="135"/>
      <c r="BX54" s="135"/>
      <c r="BY54" s="135"/>
      <c r="BZ54" s="135"/>
      <c r="CA54" s="136"/>
      <c r="CB54" s="137" t="s">
        <v>32</v>
      </c>
      <c r="CC54" s="138"/>
      <c r="CD54" s="138"/>
      <c r="CE54" s="138"/>
      <c r="CF54" s="138"/>
      <c r="CG54" s="139"/>
      <c r="CH54" s="140" t="s">
        <v>62</v>
      </c>
      <c r="CI54" s="141"/>
      <c r="CJ54" s="141"/>
      <c r="CK54" s="141"/>
      <c r="CL54" s="141"/>
      <c r="CM54" s="141"/>
      <c r="CN54" s="141"/>
      <c r="CO54" s="141"/>
      <c r="CP54" s="142"/>
      <c r="CQ54" s="152">
        <v>410000</v>
      </c>
      <c r="CR54" s="153">
        <v>720000</v>
      </c>
      <c r="CS54" s="153">
        <v>720000</v>
      </c>
      <c r="CT54" s="153">
        <v>720000</v>
      </c>
      <c r="CU54" s="153">
        <v>720000</v>
      </c>
      <c r="CV54" s="153">
        <v>720000</v>
      </c>
      <c r="CW54" s="153">
        <v>720000</v>
      </c>
      <c r="CX54" s="153">
        <v>720000</v>
      </c>
      <c r="CY54" s="153">
        <v>720000</v>
      </c>
      <c r="CZ54" s="153">
        <v>720000</v>
      </c>
      <c r="DA54" s="153">
        <v>720000</v>
      </c>
      <c r="DB54" s="153">
        <v>720000</v>
      </c>
      <c r="DC54" s="153">
        <v>720000</v>
      </c>
      <c r="DD54" s="154">
        <v>720000</v>
      </c>
      <c r="DE54" s="137" t="s">
        <v>272</v>
      </c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9"/>
      <c r="DR54" s="155" t="s">
        <v>260</v>
      </c>
      <c r="DS54" s="156" t="s">
        <v>141</v>
      </c>
      <c r="DT54" s="156" t="s">
        <v>141</v>
      </c>
      <c r="DU54" s="156" t="s">
        <v>141</v>
      </c>
      <c r="DV54" s="156" t="s">
        <v>141</v>
      </c>
      <c r="DW54" s="156" t="s">
        <v>141</v>
      </c>
      <c r="DX54" s="156" t="s">
        <v>141</v>
      </c>
      <c r="DY54" s="156" t="s">
        <v>141</v>
      </c>
      <c r="DZ54" s="156" t="s">
        <v>141</v>
      </c>
      <c r="EA54" s="156" t="s">
        <v>141</v>
      </c>
      <c r="EB54" s="157" t="s">
        <v>141</v>
      </c>
      <c r="EC54" s="164" t="s">
        <v>37</v>
      </c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  <c r="EN54" s="166"/>
      <c r="EO54" s="143" t="s">
        <v>38</v>
      </c>
      <c r="EP54" s="144"/>
      <c r="EQ54" s="144"/>
      <c r="ER54" s="144"/>
      <c r="ES54" s="144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5"/>
    </row>
    <row r="55" spans="1:161" s="1" customFormat="1" ht="36" customHeight="1" x14ac:dyDescent="0.2">
      <c r="A55" s="95">
        <f t="shared" si="0"/>
        <v>42</v>
      </c>
      <c r="B55" s="96"/>
      <c r="C55" s="96"/>
      <c r="D55" s="96"/>
      <c r="E55" s="96"/>
      <c r="F55" s="27"/>
      <c r="G55" s="27"/>
      <c r="H55" s="28"/>
      <c r="I55" s="95" t="s">
        <v>212</v>
      </c>
      <c r="J55" s="96"/>
      <c r="K55" s="96"/>
      <c r="L55" s="96"/>
      <c r="M55" s="96"/>
      <c r="N55" s="96"/>
      <c r="O55" s="96"/>
      <c r="P55" s="96"/>
      <c r="Q55" s="97"/>
      <c r="R55" s="95" t="s">
        <v>211</v>
      </c>
      <c r="S55" s="96"/>
      <c r="T55" s="96"/>
      <c r="U55" s="96"/>
      <c r="V55" s="96"/>
      <c r="W55" s="96"/>
      <c r="X55" s="96"/>
      <c r="Y55" s="96"/>
      <c r="Z55" s="97"/>
      <c r="AA55" s="101" t="s">
        <v>138</v>
      </c>
      <c r="AB55" s="102" t="s">
        <v>138</v>
      </c>
      <c r="AC55" s="102" t="s">
        <v>138</v>
      </c>
      <c r="AD55" s="102" t="s">
        <v>138</v>
      </c>
      <c r="AE55" s="102" t="s">
        <v>138</v>
      </c>
      <c r="AF55" s="102" t="s">
        <v>138</v>
      </c>
      <c r="AG55" s="102" t="s">
        <v>138</v>
      </c>
      <c r="AH55" s="102" t="s">
        <v>138</v>
      </c>
      <c r="AI55" s="102" t="s">
        <v>138</v>
      </c>
      <c r="AJ55" s="102" t="s">
        <v>138</v>
      </c>
      <c r="AK55" s="102" t="s">
        <v>138</v>
      </c>
      <c r="AL55" s="103" t="s">
        <v>138</v>
      </c>
      <c r="AM55" s="116" t="s">
        <v>146</v>
      </c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8"/>
      <c r="BB55" s="113"/>
      <c r="BC55" s="114"/>
      <c r="BD55" s="114"/>
      <c r="BE55" s="114"/>
      <c r="BF55" s="114"/>
      <c r="BG55" s="115"/>
      <c r="BH55" s="128"/>
      <c r="BI55" s="129"/>
      <c r="BJ55" s="129"/>
      <c r="BK55" s="129"/>
      <c r="BL55" s="129"/>
      <c r="BM55" s="129"/>
      <c r="BN55" s="129"/>
      <c r="BO55" s="129"/>
      <c r="BP55" s="130"/>
      <c r="BQ55" s="110"/>
      <c r="BR55" s="111"/>
      <c r="BS55" s="111"/>
      <c r="BT55" s="111"/>
      <c r="BU55" s="111"/>
      <c r="BV55" s="111"/>
      <c r="BW55" s="111"/>
      <c r="BX55" s="111"/>
      <c r="BY55" s="111"/>
      <c r="BZ55" s="111"/>
      <c r="CA55" s="112"/>
      <c r="CB55" s="113" t="s">
        <v>32</v>
      </c>
      <c r="CC55" s="114"/>
      <c r="CD55" s="114"/>
      <c r="CE55" s="114"/>
      <c r="CF55" s="114"/>
      <c r="CG55" s="115"/>
      <c r="CH55" s="116" t="s">
        <v>62</v>
      </c>
      <c r="CI55" s="117"/>
      <c r="CJ55" s="117"/>
      <c r="CK55" s="117"/>
      <c r="CL55" s="117"/>
      <c r="CM55" s="117"/>
      <c r="CN55" s="117"/>
      <c r="CO55" s="117"/>
      <c r="CP55" s="118"/>
      <c r="CQ55" s="119">
        <v>450000</v>
      </c>
      <c r="CR55" s="120">
        <v>450000</v>
      </c>
      <c r="CS55" s="120">
        <v>450000</v>
      </c>
      <c r="CT55" s="120">
        <v>450000</v>
      </c>
      <c r="CU55" s="120">
        <v>450000</v>
      </c>
      <c r="CV55" s="120">
        <v>450000</v>
      </c>
      <c r="CW55" s="120">
        <v>450000</v>
      </c>
      <c r="CX55" s="120">
        <v>450000</v>
      </c>
      <c r="CY55" s="120">
        <v>450000</v>
      </c>
      <c r="CZ55" s="120">
        <v>450000</v>
      </c>
      <c r="DA55" s="120">
        <v>450000</v>
      </c>
      <c r="DB55" s="120">
        <v>450000</v>
      </c>
      <c r="DC55" s="120">
        <v>450000</v>
      </c>
      <c r="DD55" s="121">
        <v>450000</v>
      </c>
      <c r="DE55" s="95" t="s">
        <v>144</v>
      </c>
      <c r="DF55" s="96" t="s">
        <v>126</v>
      </c>
      <c r="DG55" s="96" t="s">
        <v>126</v>
      </c>
      <c r="DH55" s="96" t="s">
        <v>126</v>
      </c>
      <c r="DI55" s="96" t="s">
        <v>126</v>
      </c>
      <c r="DJ55" s="96" t="s">
        <v>126</v>
      </c>
      <c r="DK55" s="96" t="s">
        <v>126</v>
      </c>
      <c r="DL55" s="96" t="s">
        <v>126</v>
      </c>
      <c r="DM55" s="96" t="s">
        <v>126</v>
      </c>
      <c r="DN55" s="96" t="s">
        <v>126</v>
      </c>
      <c r="DO55" s="96" t="s">
        <v>126</v>
      </c>
      <c r="DP55" s="96" t="s">
        <v>126</v>
      </c>
      <c r="DQ55" s="97" t="s">
        <v>126</v>
      </c>
      <c r="DR55" s="122" t="s">
        <v>142</v>
      </c>
      <c r="DS55" s="123" t="s">
        <v>142</v>
      </c>
      <c r="DT55" s="123" t="s">
        <v>142</v>
      </c>
      <c r="DU55" s="123" t="s">
        <v>142</v>
      </c>
      <c r="DV55" s="123" t="s">
        <v>142</v>
      </c>
      <c r="DW55" s="123" t="s">
        <v>142</v>
      </c>
      <c r="DX55" s="123" t="s">
        <v>142</v>
      </c>
      <c r="DY55" s="123" t="s">
        <v>142</v>
      </c>
      <c r="DZ55" s="123" t="s">
        <v>142</v>
      </c>
      <c r="EA55" s="123" t="s">
        <v>142</v>
      </c>
      <c r="EB55" s="124" t="s">
        <v>142</v>
      </c>
      <c r="EC55" s="128" t="s">
        <v>37</v>
      </c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30"/>
      <c r="EO55" s="125" t="s">
        <v>38</v>
      </c>
      <c r="EP55" s="126"/>
      <c r="EQ55" s="126"/>
      <c r="ER55" s="126"/>
      <c r="ES55" s="126"/>
      <c r="ET55" s="126"/>
      <c r="EU55" s="126"/>
      <c r="EV55" s="126"/>
      <c r="EW55" s="126"/>
      <c r="EX55" s="126"/>
      <c r="EY55" s="126"/>
      <c r="EZ55" s="126"/>
      <c r="FA55" s="126"/>
      <c r="FB55" s="126"/>
      <c r="FC55" s="126"/>
      <c r="FD55" s="126"/>
      <c r="FE55" s="127"/>
    </row>
    <row r="56" spans="1:161" s="1" customFormat="1" ht="23.25" customHeight="1" x14ac:dyDescent="0.2">
      <c r="A56" s="95">
        <f t="shared" si="0"/>
        <v>43</v>
      </c>
      <c r="B56" s="96"/>
      <c r="C56" s="96"/>
      <c r="D56" s="96"/>
      <c r="E56" s="96"/>
      <c r="F56" s="27"/>
      <c r="G56" s="27"/>
      <c r="H56" s="28"/>
      <c r="I56" s="95" t="s">
        <v>212</v>
      </c>
      <c r="J56" s="96"/>
      <c r="K56" s="96"/>
      <c r="L56" s="96"/>
      <c r="M56" s="96"/>
      <c r="N56" s="96"/>
      <c r="O56" s="96"/>
      <c r="P56" s="96"/>
      <c r="Q56" s="97"/>
      <c r="R56" s="95" t="s">
        <v>211</v>
      </c>
      <c r="S56" s="96"/>
      <c r="T56" s="96"/>
      <c r="U56" s="96"/>
      <c r="V56" s="96"/>
      <c r="W56" s="96"/>
      <c r="X56" s="96"/>
      <c r="Y56" s="96"/>
      <c r="Z56" s="97"/>
      <c r="AA56" s="101" t="s">
        <v>139</v>
      </c>
      <c r="AB56" s="102" t="s">
        <v>139</v>
      </c>
      <c r="AC56" s="102" t="s">
        <v>139</v>
      </c>
      <c r="AD56" s="102" t="s">
        <v>139</v>
      </c>
      <c r="AE56" s="102" t="s">
        <v>139</v>
      </c>
      <c r="AF56" s="102" t="s">
        <v>139</v>
      </c>
      <c r="AG56" s="102" t="s">
        <v>139</v>
      </c>
      <c r="AH56" s="102" t="s">
        <v>139</v>
      </c>
      <c r="AI56" s="102" t="s">
        <v>139</v>
      </c>
      <c r="AJ56" s="102" t="s">
        <v>139</v>
      </c>
      <c r="AK56" s="102" t="s">
        <v>139</v>
      </c>
      <c r="AL56" s="103" t="s">
        <v>139</v>
      </c>
      <c r="AM56" s="116" t="s">
        <v>146</v>
      </c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8"/>
      <c r="BB56" s="113"/>
      <c r="BC56" s="114"/>
      <c r="BD56" s="114"/>
      <c r="BE56" s="114"/>
      <c r="BF56" s="114"/>
      <c r="BG56" s="115"/>
      <c r="BH56" s="128"/>
      <c r="BI56" s="129"/>
      <c r="BJ56" s="129"/>
      <c r="BK56" s="129"/>
      <c r="BL56" s="129"/>
      <c r="BM56" s="129"/>
      <c r="BN56" s="129"/>
      <c r="BO56" s="129"/>
      <c r="BP56" s="130"/>
      <c r="BQ56" s="110"/>
      <c r="BR56" s="111"/>
      <c r="BS56" s="111"/>
      <c r="BT56" s="111"/>
      <c r="BU56" s="111"/>
      <c r="BV56" s="111"/>
      <c r="BW56" s="111"/>
      <c r="BX56" s="111"/>
      <c r="BY56" s="111"/>
      <c r="BZ56" s="111"/>
      <c r="CA56" s="112"/>
      <c r="CB56" s="113" t="s">
        <v>32</v>
      </c>
      <c r="CC56" s="114"/>
      <c r="CD56" s="114"/>
      <c r="CE56" s="114"/>
      <c r="CF56" s="114"/>
      <c r="CG56" s="115"/>
      <c r="CH56" s="116" t="s">
        <v>62</v>
      </c>
      <c r="CI56" s="117"/>
      <c r="CJ56" s="117"/>
      <c r="CK56" s="117"/>
      <c r="CL56" s="117"/>
      <c r="CM56" s="117"/>
      <c r="CN56" s="117"/>
      <c r="CO56" s="117"/>
      <c r="CP56" s="118"/>
      <c r="CQ56" s="119">
        <v>450000</v>
      </c>
      <c r="CR56" s="120">
        <v>450000</v>
      </c>
      <c r="CS56" s="120">
        <v>450000</v>
      </c>
      <c r="CT56" s="120">
        <v>450000</v>
      </c>
      <c r="CU56" s="120">
        <v>450000</v>
      </c>
      <c r="CV56" s="120">
        <v>450000</v>
      </c>
      <c r="CW56" s="120">
        <v>450000</v>
      </c>
      <c r="CX56" s="120">
        <v>450000</v>
      </c>
      <c r="CY56" s="120">
        <v>450000</v>
      </c>
      <c r="CZ56" s="120">
        <v>450000</v>
      </c>
      <c r="DA56" s="120">
        <v>450000</v>
      </c>
      <c r="DB56" s="120">
        <v>450000</v>
      </c>
      <c r="DC56" s="120">
        <v>450000</v>
      </c>
      <c r="DD56" s="121">
        <v>450000</v>
      </c>
      <c r="DE56" s="95" t="s">
        <v>144</v>
      </c>
      <c r="DF56" s="96" t="s">
        <v>126</v>
      </c>
      <c r="DG56" s="96" t="s">
        <v>126</v>
      </c>
      <c r="DH56" s="96" t="s">
        <v>126</v>
      </c>
      <c r="DI56" s="96" t="s">
        <v>126</v>
      </c>
      <c r="DJ56" s="96" t="s">
        <v>126</v>
      </c>
      <c r="DK56" s="96" t="s">
        <v>126</v>
      </c>
      <c r="DL56" s="96" t="s">
        <v>126</v>
      </c>
      <c r="DM56" s="96" t="s">
        <v>126</v>
      </c>
      <c r="DN56" s="96" t="s">
        <v>126</v>
      </c>
      <c r="DO56" s="96" t="s">
        <v>126</v>
      </c>
      <c r="DP56" s="96" t="s">
        <v>126</v>
      </c>
      <c r="DQ56" s="97" t="s">
        <v>126</v>
      </c>
      <c r="DR56" s="122" t="s">
        <v>142</v>
      </c>
      <c r="DS56" s="123" t="s">
        <v>142</v>
      </c>
      <c r="DT56" s="123" t="s">
        <v>142</v>
      </c>
      <c r="DU56" s="123" t="s">
        <v>142</v>
      </c>
      <c r="DV56" s="123" t="s">
        <v>142</v>
      </c>
      <c r="DW56" s="123" t="s">
        <v>142</v>
      </c>
      <c r="DX56" s="123" t="s">
        <v>142</v>
      </c>
      <c r="DY56" s="123" t="s">
        <v>142</v>
      </c>
      <c r="DZ56" s="123" t="s">
        <v>142</v>
      </c>
      <c r="EA56" s="123" t="s">
        <v>142</v>
      </c>
      <c r="EB56" s="124" t="s">
        <v>142</v>
      </c>
      <c r="EC56" s="128" t="s">
        <v>37</v>
      </c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30"/>
      <c r="EO56" s="125" t="s">
        <v>38</v>
      </c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7"/>
    </row>
    <row r="57" spans="1:161" s="1" customFormat="1" ht="24" customHeight="1" x14ac:dyDescent="0.2">
      <c r="A57" s="95">
        <f t="shared" si="0"/>
        <v>44</v>
      </c>
      <c r="B57" s="96"/>
      <c r="C57" s="96"/>
      <c r="D57" s="96"/>
      <c r="E57" s="96"/>
      <c r="F57" s="29"/>
      <c r="G57" s="29"/>
      <c r="H57" s="29"/>
      <c r="I57" s="95" t="s">
        <v>212</v>
      </c>
      <c r="J57" s="96"/>
      <c r="K57" s="96"/>
      <c r="L57" s="96"/>
      <c r="M57" s="96"/>
      <c r="N57" s="96"/>
      <c r="O57" s="96"/>
      <c r="P57" s="96"/>
      <c r="Q57" s="97"/>
      <c r="R57" s="95" t="s">
        <v>211</v>
      </c>
      <c r="S57" s="96"/>
      <c r="T57" s="96"/>
      <c r="U57" s="96"/>
      <c r="V57" s="96"/>
      <c r="W57" s="96"/>
      <c r="X57" s="96"/>
      <c r="Y57" s="96"/>
      <c r="Z57" s="97"/>
      <c r="AA57" s="101" t="s">
        <v>162</v>
      </c>
      <c r="AB57" s="102" t="s">
        <v>140</v>
      </c>
      <c r="AC57" s="102" t="s">
        <v>140</v>
      </c>
      <c r="AD57" s="102" t="s">
        <v>140</v>
      </c>
      <c r="AE57" s="102" t="s">
        <v>140</v>
      </c>
      <c r="AF57" s="102" t="s">
        <v>140</v>
      </c>
      <c r="AG57" s="102" t="s">
        <v>140</v>
      </c>
      <c r="AH57" s="102" t="s">
        <v>140</v>
      </c>
      <c r="AI57" s="102" t="s">
        <v>140</v>
      </c>
      <c r="AJ57" s="102" t="s">
        <v>140</v>
      </c>
      <c r="AK57" s="102" t="s">
        <v>140</v>
      </c>
      <c r="AL57" s="103" t="s">
        <v>140</v>
      </c>
      <c r="AM57" s="116" t="s">
        <v>146</v>
      </c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8"/>
      <c r="BB57" s="171"/>
      <c r="BC57" s="171"/>
      <c r="BD57" s="171"/>
      <c r="BE57" s="171"/>
      <c r="BF57" s="171"/>
      <c r="BG57" s="171"/>
      <c r="BH57" s="172"/>
      <c r="BI57" s="172"/>
      <c r="BJ57" s="172"/>
      <c r="BK57" s="172"/>
      <c r="BL57" s="172"/>
      <c r="BM57" s="172"/>
      <c r="BN57" s="172"/>
      <c r="BO57" s="172"/>
      <c r="BP57" s="172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13" t="s">
        <v>32</v>
      </c>
      <c r="CC57" s="114"/>
      <c r="CD57" s="114"/>
      <c r="CE57" s="114"/>
      <c r="CF57" s="114"/>
      <c r="CG57" s="115"/>
      <c r="CH57" s="116" t="s">
        <v>62</v>
      </c>
      <c r="CI57" s="117"/>
      <c r="CJ57" s="117"/>
      <c r="CK57" s="117"/>
      <c r="CL57" s="117"/>
      <c r="CM57" s="117"/>
      <c r="CN57" s="117"/>
      <c r="CO57" s="117"/>
      <c r="CP57" s="118"/>
      <c r="CQ57" s="119">
        <v>625100</v>
      </c>
      <c r="CR57" s="120">
        <v>625100</v>
      </c>
      <c r="CS57" s="120">
        <v>625100</v>
      </c>
      <c r="CT57" s="120">
        <v>625100</v>
      </c>
      <c r="CU57" s="120">
        <v>625100</v>
      </c>
      <c r="CV57" s="120">
        <v>625100</v>
      </c>
      <c r="CW57" s="120">
        <v>625100</v>
      </c>
      <c r="CX57" s="120">
        <v>625100</v>
      </c>
      <c r="CY57" s="120">
        <v>625100</v>
      </c>
      <c r="CZ57" s="120">
        <v>625100</v>
      </c>
      <c r="DA57" s="120">
        <v>625100</v>
      </c>
      <c r="DB57" s="120">
        <v>625100</v>
      </c>
      <c r="DC57" s="120">
        <v>625100</v>
      </c>
      <c r="DD57" s="121">
        <v>625100</v>
      </c>
      <c r="DE57" s="95" t="s">
        <v>144</v>
      </c>
      <c r="DF57" s="96" t="s">
        <v>126</v>
      </c>
      <c r="DG57" s="96" t="s">
        <v>126</v>
      </c>
      <c r="DH57" s="96" t="s">
        <v>126</v>
      </c>
      <c r="DI57" s="96" t="s">
        <v>126</v>
      </c>
      <c r="DJ57" s="96" t="s">
        <v>126</v>
      </c>
      <c r="DK57" s="96" t="s">
        <v>126</v>
      </c>
      <c r="DL57" s="96" t="s">
        <v>126</v>
      </c>
      <c r="DM57" s="96" t="s">
        <v>126</v>
      </c>
      <c r="DN57" s="96" t="s">
        <v>126</v>
      </c>
      <c r="DO57" s="96" t="s">
        <v>126</v>
      </c>
      <c r="DP57" s="96" t="s">
        <v>126</v>
      </c>
      <c r="DQ57" s="97" t="s">
        <v>126</v>
      </c>
      <c r="DR57" s="122" t="s">
        <v>142</v>
      </c>
      <c r="DS57" s="123" t="s">
        <v>142</v>
      </c>
      <c r="DT57" s="123" t="s">
        <v>142</v>
      </c>
      <c r="DU57" s="123" t="s">
        <v>142</v>
      </c>
      <c r="DV57" s="123" t="s">
        <v>142</v>
      </c>
      <c r="DW57" s="123" t="s">
        <v>142</v>
      </c>
      <c r="DX57" s="123" t="s">
        <v>142</v>
      </c>
      <c r="DY57" s="123" t="s">
        <v>142</v>
      </c>
      <c r="DZ57" s="123" t="s">
        <v>142</v>
      </c>
      <c r="EA57" s="123" t="s">
        <v>142</v>
      </c>
      <c r="EB57" s="124" t="s">
        <v>142</v>
      </c>
      <c r="EC57" s="128" t="s">
        <v>37</v>
      </c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30"/>
      <c r="EO57" s="125" t="s">
        <v>38</v>
      </c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7"/>
    </row>
    <row r="58" spans="1:161" s="1" customFormat="1" ht="24.95" customHeight="1" x14ac:dyDescent="0.2">
      <c r="A58" s="95">
        <f t="shared" si="0"/>
        <v>45</v>
      </c>
      <c r="B58" s="96"/>
      <c r="C58" s="96"/>
      <c r="D58" s="96"/>
      <c r="E58" s="96"/>
      <c r="F58" s="29"/>
      <c r="G58" s="29"/>
      <c r="H58" s="29"/>
      <c r="I58" s="95" t="s">
        <v>212</v>
      </c>
      <c r="J58" s="96"/>
      <c r="K58" s="96"/>
      <c r="L58" s="96"/>
      <c r="M58" s="96"/>
      <c r="N58" s="96"/>
      <c r="O58" s="96"/>
      <c r="P58" s="96"/>
      <c r="Q58" s="97"/>
      <c r="R58" s="95" t="s">
        <v>211</v>
      </c>
      <c r="S58" s="96"/>
      <c r="T58" s="96"/>
      <c r="U58" s="96"/>
      <c r="V58" s="96"/>
      <c r="W58" s="96"/>
      <c r="X58" s="96"/>
      <c r="Y58" s="96"/>
      <c r="Z58" s="97"/>
      <c r="AA58" s="175" t="s">
        <v>274</v>
      </c>
      <c r="AB58" s="175" t="s">
        <v>147</v>
      </c>
      <c r="AC58" s="175" t="s">
        <v>147</v>
      </c>
      <c r="AD58" s="175" t="s">
        <v>147</v>
      </c>
      <c r="AE58" s="175" t="s">
        <v>147</v>
      </c>
      <c r="AF58" s="175" t="s">
        <v>147</v>
      </c>
      <c r="AG58" s="175" t="s">
        <v>147</v>
      </c>
      <c r="AH58" s="175" t="s">
        <v>147</v>
      </c>
      <c r="AI58" s="175" t="s">
        <v>147</v>
      </c>
      <c r="AJ58" s="175" t="s">
        <v>147</v>
      </c>
      <c r="AK58" s="175" t="s">
        <v>147</v>
      </c>
      <c r="AL58" s="175" t="s">
        <v>147</v>
      </c>
      <c r="AM58" s="116" t="s">
        <v>146</v>
      </c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8"/>
      <c r="BB58" s="171"/>
      <c r="BC58" s="171"/>
      <c r="BD58" s="171"/>
      <c r="BE58" s="171"/>
      <c r="BF58" s="171"/>
      <c r="BG58" s="171"/>
      <c r="BH58" s="172"/>
      <c r="BI58" s="172"/>
      <c r="BJ58" s="172"/>
      <c r="BK58" s="172"/>
      <c r="BL58" s="172"/>
      <c r="BM58" s="172"/>
      <c r="BN58" s="172"/>
      <c r="BO58" s="172"/>
      <c r="BP58" s="172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1" t="s">
        <v>32</v>
      </c>
      <c r="CC58" s="171"/>
      <c r="CD58" s="171"/>
      <c r="CE58" s="171"/>
      <c r="CF58" s="171"/>
      <c r="CG58" s="171"/>
      <c r="CH58" s="173" t="s">
        <v>62</v>
      </c>
      <c r="CI58" s="173"/>
      <c r="CJ58" s="173"/>
      <c r="CK58" s="173"/>
      <c r="CL58" s="173"/>
      <c r="CM58" s="173"/>
      <c r="CN58" s="173"/>
      <c r="CO58" s="173"/>
      <c r="CP58" s="173"/>
      <c r="CQ58" s="174">
        <v>1800000</v>
      </c>
      <c r="CR58" s="174">
        <v>1970000</v>
      </c>
      <c r="CS58" s="174">
        <v>1970000</v>
      </c>
      <c r="CT58" s="174">
        <v>1970000</v>
      </c>
      <c r="CU58" s="174">
        <v>1970000</v>
      </c>
      <c r="CV58" s="174">
        <v>1970000</v>
      </c>
      <c r="CW58" s="174">
        <v>1970000</v>
      </c>
      <c r="CX58" s="174">
        <v>1970000</v>
      </c>
      <c r="CY58" s="174">
        <v>1970000</v>
      </c>
      <c r="CZ58" s="174">
        <v>1970000</v>
      </c>
      <c r="DA58" s="174">
        <v>1970000</v>
      </c>
      <c r="DB58" s="174">
        <v>1970000</v>
      </c>
      <c r="DC58" s="174">
        <v>1970000</v>
      </c>
      <c r="DD58" s="174">
        <v>1970000</v>
      </c>
      <c r="DE58" s="95" t="s">
        <v>145</v>
      </c>
      <c r="DF58" s="96" t="s">
        <v>143</v>
      </c>
      <c r="DG58" s="96" t="s">
        <v>143</v>
      </c>
      <c r="DH58" s="96" t="s">
        <v>143</v>
      </c>
      <c r="DI58" s="96" t="s">
        <v>143</v>
      </c>
      <c r="DJ58" s="96" t="s">
        <v>143</v>
      </c>
      <c r="DK58" s="96" t="s">
        <v>143</v>
      </c>
      <c r="DL58" s="96" t="s">
        <v>143</v>
      </c>
      <c r="DM58" s="96" t="s">
        <v>143</v>
      </c>
      <c r="DN58" s="96" t="s">
        <v>143</v>
      </c>
      <c r="DO58" s="96" t="s">
        <v>143</v>
      </c>
      <c r="DP58" s="96" t="s">
        <v>143</v>
      </c>
      <c r="DQ58" s="97" t="s">
        <v>143</v>
      </c>
      <c r="DR58" s="122" t="s">
        <v>275</v>
      </c>
      <c r="DS58" s="123" t="s">
        <v>124</v>
      </c>
      <c r="DT58" s="123" t="s">
        <v>124</v>
      </c>
      <c r="DU58" s="123" t="s">
        <v>124</v>
      </c>
      <c r="DV58" s="123" t="s">
        <v>124</v>
      </c>
      <c r="DW58" s="123" t="s">
        <v>124</v>
      </c>
      <c r="DX58" s="123" t="s">
        <v>124</v>
      </c>
      <c r="DY58" s="123" t="s">
        <v>124</v>
      </c>
      <c r="DZ58" s="123" t="s">
        <v>124</v>
      </c>
      <c r="EA58" s="123" t="s">
        <v>124</v>
      </c>
      <c r="EB58" s="124" t="s">
        <v>124</v>
      </c>
      <c r="EC58" s="228" t="s">
        <v>37</v>
      </c>
      <c r="ED58" s="228"/>
      <c r="EE58" s="228"/>
      <c r="EF58" s="228"/>
      <c r="EG58" s="228"/>
      <c r="EH58" s="228"/>
      <c r="EI58" s="228"/>
      <c r="EJ58" s="228"/>
      <c r="EK58" s="228"/>
      <c r="EL58" s="228"/>
      <c r="EM58" s="228"/>
      <c r="EN58" s="228"/>
      <c r="EO58" s="186" t="s">
        <v>38</v>
      </c>
      <c r="EP58" s="186"/>
      <c r="EQ58" s="186"/>
      <c r="ER58" s="186"/>
      <c r="ES58" s="186"/>
      <c r="ET58" s="186"/>
      <c r="EU58" s="186"/>
      <c r="EV58" s="186"/>
      <c r="EW58" s="186"/>
      <c r="EX58" s="186"/>
      <c r="EY58" s="186"/>
      <c r="EZ58" s="186"/>
      <c r="FA58" s="186"/>
      <c r="FB58" s="186"/>
      <c r="FC58" s="186"/>
      <c r="FD58" s="186"/>
      <c r="FE58" s="186"/>
    </row>
    <row r="59" spans="1:161" s="1" customFormat="1" ht="39" customHeight="1" x14ac:dyDescent="0.2">
      <c r="A59" s="95">
        <f t="shared" si="0"/>
        <v>46</v>
      </c>
      <c r="B59" s="96"/>
      <c r="C59" s="96"/>
      <c r="D59" s="96"/>
      <c r="E59" s="96"/>
      <c r="F59" s="29"/>
      <c r="G59" s="29"/>
      <c r="H59" s="29"/>
      <c r="I59" s="95" t="s">
        <v>212</v>
      </c>
      <c r="J59" s="96"/>
      <c r="K59" s="96"/>
      <c r="L59" s="96"/>
      <c r="M59" s="96"/>
      <c r="N59" s="96"/>
      <c r="O59" s="96"/>
      <c r="P59" s="96"/>
      <c r="Q59" s="97"/>
      <c r="R59" s="95" t="s">
        <v>211</v>
      </c>
      <c r="S59" s="96"/>
      <c r="T59" s="96"/>
      <c r="U59" s="96"/>
      <c r="V59" s="96"/>
      <c r="W59" s="96"/>
      <c r="X59" s="96"/>
      <c r="Y59" s="96"/>
      <c r="Z59" s="97"/>
      <c r="AA59" s="101" t="s">
        <v>276</v>
      </c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3"/>
      <c r="AM59" s="116" t="s">
        <v>146</v>
      </c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8"/>
      <c r="BB59" s="95"/>
      <c r="BC59" s="96"/>
      <c r="BD59" s="96"/>
      <c r="BE59" s="96"/>
      <c r="BF59" s="96"/>
      <c r="BG59" s="97"/>
      <c r="BH59" s="107"/>
      <c r="BI59" s="108"/>
      <c r="BJ59" s="108"/>
      <c r="BK59" s="108"/>
      <c r="BL59" s="108"/>
      <c r="BM59" s="108"/>
      <c r="BN59" s="108"/>
      <c r="BO59" s="108"/>
      <c r="BP59" s="109"/>
      <c r="BQ59" s="125"/>
      <c r="BR59" s="126"/>
      <c r="BS59" s="126"/>
      <c r="BT59" s="126"/>
      <c r="BU59" s="126"/>
      <c r="BV59" s="126"/>
      <c r="BW59" s="126"/>
      <c r="BX59" s="126"/>
      <c r="BY59" s="126"/>
      <c r="BZ59" s="126"/>
      <c r="CA59" s="127"/>
      <c r="CB59" s="95" t="s">
        <v>32</v>
      </c>
      <c r="CC59" s="96"/>
      <c r="CD59" s="96"/>
      <c r="CE59" s="96"/>
      <c r="CF59" s="96"/>
      <c r="CG59" s="97"/>
      <c r="CH59" s="158" t="s">
        <v>62</v>
      </c>
      <c r="CI59" s="159"/>
      <c r="CJ59" s="159"/>
      <c r="CK59" s="159"/>
      <c r="CL59" s="159"/>
      <c r="CM59" s="159"/>
      <c r="CN59" s="159"/>
      <c r="CO59" s="159"/>
      <c r="CP59" s="160"/>
      <c r="CQ59" s="161">
        <v>32900000</v>
      </c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3"/>
      <c r="DE59" s="113" t="s">
        <v>227</v>
      </c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5"/>
      <c r="DR59" s="98" t="s">
        <v>260</v>
      </c>
      <c r="DS59" s="99"/>
      <c r="DT59" s="99"/>
      <c r="DU59" s="99"/>
      <c r="DV59" s="99"/>
      <c r="DW59" s="99"/>
      <c r="DX59" s="99"/>
      <c r="DY59" s="99"/>
      <c r="DZ59" s="99"/>
      <c r="EA59" s="99"/>
      <c r="EB59" s="100"/>
      <c r="EC59" s="107" t="s">
        <v>37</v>
      </c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9"/>
      <c r="EO59" s="125" t="s">
        <v>38</v>
      </c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7"/>
    </row>
    <row r="60" spans="1:161" s="1" customFormat="1" ht="24.95" customHeight="1" x14ac:dyDescent="0.2">
      <c r="A60" s="95">
        <f t="shared" si="0"/>
        <v>47</v>
      </c>
      <c r="B60" s="96"/>
      <c r="C60" s="96"/>
      <c r="D60" s="96"/>
      <c r="E60" s="96"/>
      <c r="F60" s="29"/>
      <c r="G60" s="29"/>
      <c r="H60" s="29"/>
      <c r="I60" s="95" t="s">
        <v>166</v>
      </c>
      <c r="J60" s="96"/>
      <c r="K60" s="96"/>
      <c r="L60" s="96"/>
      <c r="M60" s="96"/>
      <c r="N60" s="96"/>
      <c r="O60" s="96"/>
      <c r="P60" s="96"/>
      <c r="Q60" s="97"/>
      <c r="R60" s="95" t="s">
        <v>164</v>
      </c>
      <c r="S60" s="96"/>
      <c r="T60" s="96"/>
      <c r="U60" s="96"/>
      <c r="V60" s="96"/>
      <c r="W60" s="96"/>
      <c r="X60" s="96"/>
      <c r="Y60" s="96"/>
      <c r="Z60" s="97"/>
      <c r="AA60" s="101" t="s">
        <v>232</v>
      </c>
      <c r="AB60" s="102" t="s">
        <v>148</v>
      </c>
      <c r="AC60" s="102" t="s">
        <v>148</v>
      </c>
      <c r="AD60" s="102" t="s">
        <v>148</v>
      </c>
      <c r="AE60" s="102" t="s">
        <v>148</v>
      </c>
      <c r="AF60" s="102" t="s">
        <v>148</v>
      </c>
      <c r="AG60" s="102" t="s">
        <v>148</v>
      </c>
      <c r="AH60" s="102" t="s">
        <v>148</v>
      </c>
      <c r="AI60" s="102" t="s">
        <v>148</v>
      </c>
      <c r="AJ60" s="102" t="s">
        <v>148</v>
      </c>
      <c r="AK60" s="102" t="s">
        <v>148</v>
      </c>
      <c r="AL60" s="103" t="s">
        <v>148</v>
      </c>
      <c r="AM60" s="116" t="s">
        <v>146</v>
      </c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8"/>
      <c r="BB60" s="95"/>
      <c r="BC60" s="96"/>
      <c r="BD60" s="96"/>
      <c r="BE60" s="96"/>
      <c r="BF60" s="96"/>
      <c r="BG60" s="97"/>
      <c r="BH60" s="107"/>
      <c r="BI60" s="108"/>
      <c r="BJ60" s="108"/>
      <c r="BK60" s="108"/>
      <c r="BL60" s="108"/>
      <c r="BM60" s="108"/>
      <c r="BN60" s="108"/>
      <c r="BO60" s="108"/>
      <c r="BP60" s="109"/>
      <c r="BQ60" s="125"/>
      <c r="BR60" s="126"/>
      <c r="BS60" s="126"/>
      <c r="BT60" s="126"/>
      <c r="BU60" s="126"/>
      <c r="BV60" s="126"/>
      <c r="BW60" s="126"/>
      <c r="BX60" s="126"/>
      <c r="BY60" s="126"/>
      <c r="BZ60" s="126"/>
      <c r="CA60" s="127"/>
      <c r="CB60" s="95" t="s">
        <v>32</v>
      </c>
      <c r="CC60" s="96"/>
      <c r="CD60" s="96"/>
      <c r="CE60" s="96"/>
      <c r="CF60" s="96"/>
      <c r="CG60" s="97"/>
      <c r="CH60" s="158" t="s">
        <v>62</v>
      </c>
      <c r="CI60" s="159"/>
      <c r="CJ60" s="159"/>
      <c r="CK60" s="159"/>
      <c r="CL60" s="159"/>
      <c r="CM60" s="159"/>
      <c r="CN60" s="159"/>
      <c r="CO60" s="159"/>
      <c r="CP60" s="160"/>
      <c r="CQ60" s="161">
        <v>2700000</v>
      </c>
      <c r="CR60" s="162">
        <v>4100000</v>
      </c>
      <c r="CS60" s="162">
        <v>4100000</v>
      </c>
      <c r="CT60" s="162">
        <v>4100000</v>
      </c>
      <c r="CU60" s="162">
        <v>4100000</v>
      </c>
      <c r="CV60" s="162">
        <v>4100000</v>
      </c>
      <c r="CW60" s="162">
        <v>4100000</v>
      </c>
      <c r="CX60" s="162">
        <v>4100000</v>
      </c>
      <c r="CY60" s="162">
        <v>4100000</v>
      </c>
      <c r="CZ60" s="162">
        <v>4100000</v>
      </c>
      <c r="DA60" s="162">
        <v>4100000</v>
      </c>
      <c r="DB60" s="162">
        <v>4100000</v>
      </c>
      <c r="DC60" s="162">
        <v>4100000</v>
      </c>
      <c r="DD60" s="163">
        <v>4100000</v>
      </c>
      <c r="DE60" s="95" t="s">
        <v>299</v>
      </c>
      <c r="DF60" s="96" t="s">
        <v>154</v>
      </c>
      <c r="DG60" s="96" t="s">
        <v>124</v>
      </c>
      <c r="DH60" s="96" t="s">
        <v>154</v>
      </c>
      <c r="DI60" s="96" t="s">
        <v>124</v>
      </c>
      <c r="DJ60" s="96" t="s">
        <v>154</v>
      </c>
      <c r="DK60" s="96" t="s">
        <v>124</v>
      </c>
      <c r="DL60" s="96" t="s">
        <v>154</v>
      </c>
      <c r="DM60" s="96" t="s">
        <v>124</v>
      </c>
      <c r="DN60" s="96" t="s">
        <v>154</v>
      </c>
      <c r="DO60" s="96" t="s">
        <v>124</v>
      </c>
      <c r="DP60" s="96" t="s">
        <v>154</v>
      </c>
      <c r="DQ60" s="97" t="s">
        <v>124</v>
      </c>
      <c r="DR60" s="98" t="s">
        <v>154</v>
      </c>
      <c r="DS60" s="99" t="s">
        <v>124</v>
      </c>
      <c r="DT60" s="99" t="s">
        <v>154</v>
      </c>
      <c r="DU60" s="99" t="s">
        <v>124</v>
      </c>
      <c r="DV60" s="99" t="s">
        <v>154</v>
      </c>
      <c r="DW60" s="99" t="s">
        <v>124</v>
      </c>
      <c r="DX60" s="99" t="s">
        <v>154</v>
      </c>
      <c r="DY60" s="99" t="s">
        <v>124</v>
      </c>
      <c r="DZ60" s="99" t="s">
        <v>154</v>
      </c>
      <c r="EA60" s="99" t="s">
        <v>124</v>
      </c>
      <c r="EB60" s="100" t="s">
        <v>154</v>
      </c>
      <c r="EC60" s="107" t="s">
        <v>37</v>
      </c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9"/>
      <c r="EO60" s="125" t="s">
        <v>38</v>
      </c>
      <c r="EP60" s="126"/>
      <c r="EQ60" s="126"/>
      <c r="ER60" s="126"/>
      <c r="ES60" s="126"/>
      <c r="ET60" s="126"/>
      <c r="EU60" s="126"/>
      <c r="EV60" s="126"/>
      <c r="EW60" s="126"/>
      <c r="EX60" s="126"/>
      <c r="EY60" s="126"/>
      <c r="EZ60" s="126"/>
      <c r="FA60" s="126"/>
      <c r="FB60" s="126"/>
      <c r="FC60" s="126"/>
      <c r="FD60" s="126"/>
      <c r="FE60" s="127"/>
    </row>
    <row r="61" spans="1:161" s="1" customFormat="1" ht="36" customHeight="1" x14ac:dyDescent="0.2">
      <c r="A61" s="95">
        <f t="shared" si="0"/>
        <v>48</v>
      </c>
      <c r="B61" s="96"/>
      <c r="C61" s="96"/>
      <c r="D61" s="96"/>
      <c r="E61" s="96"/>
      <c r="F61" s="29"/>
      <c r="G61" s="29"/>
      <c r="H61" s="29"/>
      <c r="I61" s="95" t="s">
        <v>212</v>
      </c>
      <c r="J61" s="96"/>
      <c r="K61" s="96"/>
      <c r="L61" s="96"/>
      <c r="M61" s="96"/>
      <c r="N61" s="96"/>
      <c r="O61" s="96"/>
      <c r="P61" s="96"/>
      <c r="Q61" s="97"/>
      <c r="R61" s="95" t="s">
        <v>211</v>
      </c>
      <c r="S61" s="96"/>
      <c r="T61" s="96"/>
      <c r="U61" s="96"/>
      <c r="V61" s="96"/>
      <c r="W61" s="96"/>
      <c r="X61" s="96"/>
      <c r="Y61" s="96"/>
      <c r="Z61" s="97"/>
      <c r="AA61" s="101" t="s">
        <v>234</v>
      </c>
      <c r="AB61" s="102" t="s">
        <v>153</v>
      </c>
      <c r="AC61" s="102" t="s">
        <v>153</v>
      </c>
      <c r="AD61" s="102" t="s">
        <v>153</v>
      </c>
      <c r="AE61" s="102" t="s">
        <v>153</v>
      </c>
      <c r="AF61" s="102" t="s">
        <v>153</v>
      </c>
      <c r="AG61" s="102" t="s">
        <v>153</v>
      </c>
      <c r="AH61" s="102" t="s">
        <v>153</v>
      </c>
      <c r="AI61" s="102" t="s">
        <v>153</v>
      </c>
      <c r="AJ61" s="102" t="s">
        <v>153</v>
      </c>
      <c r="AK61" s="102" t="s">
        <v>153</v>
      </c>
      <c r="AL61" s="103" t="s">
        <v>153</v>
      </c>
      <c r="AM61" s="116" t="s">
        <v>146</v>
      </c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8"/>
      <c r="BB61" s="95"/>
      <c r="BC61" s="96"/>
      <c r="BD61" s="96"/>
      <c r="BE61" s="96"/>
      <c r="BF61" s="96"/>
      <c r="BG61" s="97"/>
      <c r="BH61" s="107"/>
      <c r="BI61" s="108"/>
      <c r="BJ61" s="108"/>
      <c r="BK61" s="108"/>
      <c r="BL61" s="108"/>
      <c r="BM61" s="108"/>
      <c r="BN61" s="108"/>
      <c r="BO61" s="108"/>
      <c r="BP61" s="109"/>
      <c r="BQ61" s="125"/>
      <c r="BR61" s="126"/>
      <c r="BS61" s="126"/>
      <c r="BT61" s="126"/>
      <c r="BU61" s="126"/>
      <c r="BV61" s="126"/>
      <c r="BW61" s="126"/>
      <c r="BX61" s="126"/>
      <c r="BY61" s="126"/>
      <c r="BZ61" s="126"/>
      <c r="CA61" s="127"/>
      <c r="CB61" s="95" t="s">
        <v>32</v>
      </c>
      <c r="CC61" s="96"/>
      <c r="CD61" s="96"/>
      <c r="CE61" s="96"/>
      <c r="CF61" s="96"/>
      <c r="CG61" s="97"/>
      <c r="CH61" s="158" t="s">
        <v>62</v>
      </c>
      <c r="CI61" s="159"/>
      <c r="CJ61" s="159"/>
      <c r="CK61" s="159"/>
      <c r="CL61" s="159"/>
      <c r="CM61" s="159"/>
      <c r="CN61" s="159"/>
      <c r="CO61" s="159"/>
      <c r="CP61" s="160"/>
      <c r="CQ61" s="161">
        <v>2480244.4</v>
      </c>
      <c r="CR61" s="162">
        <v>270000</v>
      </c>
      <c r="CS61" s="162">
        <v>270000</v>
      </c>
      <c r="CT61" s="162">
        <v>270000</v>
      </c>
      <c r="CU61" s="162">
        <v>270000</v>
      </c>
      <c r="CV61" s="162">
        <v>270000</v>
      </c>
      <c r="CW61" s="162">
        <v>270000</v>
      </c>
      <c r="CX61" s="162">
        <v>270000</v>
      </c>
      <c r="CY61" s="162">
        <v>270000</v>
      </c>
      <c r="CZ61" s="162">
        <v>270000</v>
      </c>
      <c r="DA61" s="162">
        <v>270000</v>
      </c>
      <c r="DB61" s="162">
        <v>270000</v>
      </c>
      <c r="DC61" s="162">
        <v>270000</v>
      </c>
      <c r="DD61" s="163">
        <v>270000</v>
      </c>
      <c r="DE61" s="113" t="s">
        <v>235</v>
      </c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5"/>
      <c r="DR61" s="98" t="s">
        <v>205</v>
      </c>
      <c r="DS61" s="99" t="s">
        <v>155</v>
      </c>
      <c r="DT61" s="99" t="s">
        <v>125</v>
      </c>
      <c r="DU61" s="99" t="s">
        <v>155</v>
      </c>
      <c r="DV61" s="99" t="s">
        <v>125</v>
      </c>
      <c r="DW61" s="99" t="s">
        <v>155</v>
      </c>
      <c r="DX61" s="99" t="s">
        <v>125</v>
      </c>
      <c r="DY61" s="99" t="s">
        <v>155</v>
      </c>
      <c r="DZ61" s="99" t="s">
        <v>125</v>
      </c>
      <c r="EA61" s="99" t="s">
        <v>155</v>
      </c>
      <c r="EB61" s="100" t="s">
        <v>125</v>
      </c>
      <c r="EC61" s="107" t="s">
        <v>189</v>
      </c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9"/>
      <c r="EO61" s="125" t="s">
        <v>38</v>
      </c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7"/>
    </row>
    <row r="62" spans="1:161" s="1" customFormat="1" ht="62.25" customHeight="1" x14ac:dyDescent="0.2">
      <c r="A62" s="95">
        <f t="shared" si="0"/>
        <v>49</v>
      </c>
      <c r="B62" s="96"/>
      <c r="C62" s="96"/>
      <c r="D62" s="96"/>
      <c r="E62" s="96"/>
      <c r="F62" s="29"/>
      <c r="G62" s="29"/>
      <c r="H62" s="29"/>
      <c r="I62" s="95" t="s">
        <v>166</v>
      </c>
      <c r="J62" s="96"/>
      <c r="K62" s="96"/>
      <c r="L62" s="96"/>
      <c r="M62" s="96"/>
      <c r="N62" s="96"/>
      <c r="O62" s="96"/>
      <c r="P62" s="96"/>
      <c r="Q62" s="97"/>
      <c r="R62" s="95" t="s">
        <v>164</v>
      </c>
      <c r="S62" s="96"/>
      <c r="T62" s="96"/>
      <c r="U62" s="96"/>
      <c r="V62" s="96"/>
      <c r="W62" s="96"/>
      <c r="X62" s="96"/>
      <c r="Y62" s="96"/>
      <c r="Z62" s="97"/>
      <c r="AA62" s="101" t="s">
        <v>231</v>
      </c>
      <c r="AB62" s="102" t="s">
        <v>149</v>
      </c>
      <c r="AC62" s="102" t="s">
        <v>149</v>
      </c>
      <c r="AD62" s="102" t="s">
        <v>149</v>
      </c>
      <c r="AE62" s="102" t="s">
        <v>149</v>
      </c>
      <c r="AF62" s="102" t="s">
        <v>149</v>
      </c>
      <c r="AG62" s="102" t="s">
        <v>149</v>
      </c>
      <c r="AH62" s="102" t="s">
        <v>149</v>
      </c>
      <c r="AI62" s="102" t="s">
        <v>149</v>
      </c>
      <c r="AJ62" s="102" t="s">
        <v>149</v>
      </c>
      <c r="AK62" s="102" t="s">
        <v>149</v>
      </c>
      <c r="AL62" s="103" t="s">
        <v>149</v>
      </c>
      <c r="AM62" s="116" t="s">
        <v>146</v>
      </c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8"/>
      <c r="BB62" s="95"/>
      <c r="BC62" s="96"/>
      <c r="BD62" s="96"/>
      <c r="BE62" s="96"/>
      <c r="BF62" s="96"/>
      <c r="BG62" s="97"/>
      <c r="BH62" s="107"/>
      <c r="BI62" s="108"/>
      <c r="BJ62" s="108"/>
      <c r="BK62" s="108"/>
      <c r="BL62" s="108"/>
      <c r="BM62" s="108"/>
      <c r="BN62" s="108"/>
      <c r="BO62" s="108"/>
      <c r="BP62" s="109"/>
      <c r="BQ62" s="125"/>
      <c r="BR62" s="126"/>
      <c r="BS62" s="126"/>
      <c r="BT62" s="126"/>
      <c r="BU62" s="126"/>
      <c r="BV62" s="126"/>
      <c r="BW62" s="126"/>
      <c r="BX62" s="126"/>
      <c r="BY62" s="126"/>
      <c r="BZ62" s="126"/>
      <c r="CA62" s="127"/>
      <c r="CB62" s="95" t="s">
        <v>32</v>
      </c>
      <c r="CC62" s="96"/>
      <c r="CD62" s="96"/>
      <c r="CE62" s="96"/>
      <c r="CF62" s="96"/>
      <c r="CG62" s="97"/>
      <c r="CH62" s="158" t="s">
        <v>62</v>
      </c>
      <c r="CI62" s="159"/>
      <c r="CJ62" s="159"/>
      <c r="CK62" s="159"/>
      <c r="CL62" s="159"/>
      <c r="CM62" s="159"/>
      <c r="CN62" s="159"/>
      <c r="CO62" s="159"/>
      <c r="CP62" s="160"/>
      <c r="CQ62" s="161">
        <v>4100000</v>
      </c>
      <c r="CR62" s="162">
        <v>2560000</v>
      </c>
      <c r="CS62" s="162">
        <v>2560000</v>
      </c>
      <c r="CT62" s="162">
        <v>2560000</v>
      </c>
      <c r="CU62" s="162">
        <v>2560000</v>
      </c>
      <c r="CV62" s="162">
        <v>2560000</v>
      </c>
      <c r="CW62" s="162">
        <v>2560000</v>
      </c>
      <c r="CX62" s="162">
        <v>2560000</v>
      </c>
      <c r="CY62" s="162">
        <v>2560000</v>
      </c>
      <c r="CZ62" s="162">
        <v>2560000</v>
      </c>
      <c r="DA62" s="162">
        <v>2560000</v>
      </c>
      <c r="DB62" s="162">
        <v>2560000</v>
      </c>
      <c r="DC62" s="162">
        <v>2560000</v>
      </c>
      <c r="DD62" s="163">
        <v>2560000</v>
      </c>
      <c r="DE62" s="95" t="s">
        <v>277</v>
      </c>
      <c r="DF62" s="96" t="s">
        <v>154</v>
      </c>
      <c r="DG62" s="96" t="s">
        <v>124</v>
      </c>
      <c r="DH62" s="96" t="s">
        <v>154</v>
      </c>
      <c r="DI62" s="96" t="s">
        <v>124</v>
      </c>
      <c r="DJ62" s="96" t="s">
        <v>154</v>
      </c>
      <c r="DK62" s="96" t="s">
        <v>124</v>
      </c>
      <c r="DL62" s="96" t="s">
        <v>154</v>
      </c>
      <c r="DM62" s="96" t="s">
        <v>124</v>
      </c>
      <c r="DN62" s="96" t="s">
        <v>154</v>
      </c>
      <c r="DO62" s="96" t="s">
        <v>124</v>
      </c>
      <c r="DP62" s="96" t="s">
        <v>154</v>
      </c>
      <c r="DQ62" s="97" t="s">
        <v>124</v>
      </c>
      <c r="DR62" s="98" t="s">
        <v>154</v>
      </c>
      <c r="DS62" s="99" t="s">
        <v>124</v>
      </c>
      <c r="DT62" s="99" t="s">
        <v>154</v>
      </c>
      <c r="DU62" s="99" t="s">
        <v>124</v>
      </c>
      <c r="DV62" s="99" t="s">
        <v>154</v>
      </c>
      <c r="DW62" s="99" t="s">
        <v>124</v>
      </c>
      <c r="DX62" s="99" t="s">
        <v>154</v>
      </c>
      <c r="DY62" s="99" t="s">
        <v>124</v>
      </c>
      <c r="DZ62" s="99" t="s">
        <v>154</v>
      </c>
      <c r="EA62" s="99" t="s">
        <v>124</v>
      </c>
      <c r="EB62" s="100" t="s">
        <v>154</v>
      </c>
      <c r="EC62" s="107" t="s">
        <v>37</v>
      </c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9"/>
      <c r="EO62" s="125" t="s">
        <v>38</v>
      </c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7"/>
    </row>
    <row r="63" spans="1:161" s="1" customFormat="1" ht="39" customHeight="1" x14ac:dyDescent="0.2">
      <c r="A63" s="95">
        <f t="shared" si="0"/>
        <v>50</v>
      </c>
      <c r="B63" s="96"/>
      <c r="C63" s="96"/>
      <c r="D63" s="96"/>
      <c r="E63" s="96"/>
      <c r="F63" s="29"/>
      <c r="G63" s="29"/>
      <c r="H63" s="29"/>
      <c r="I63" s="95" t="s">
        <v>166</v>
      </c>
      <c r="J63" s="96"/>
      <c r="K63" s="96"/>
      <c r="L63" s="96"/>
      <c r="M63" s="96"/>
      <c r="N63" s="96"/>
      <c r="O63" s="96"/>
      <c r="P63" s="96"/>
      <c r="Q63" s="97"/>
      <c r="R63" s="95" t="s">
        <v>164</v>
      </c>
      <c r="S63" s="96"/>
      <c r="T63" s="96"/>
      <c r="U63" s="96"/>
      <c r="V63" s="96"/>
      <c r="W63" s="96"/>
      <c r="X63" s="96"/>
      <c r="Y63" s="96"/>
      <c r="Z63" s="97"/>
      <c r="AA63" s="101" t="s">
        <v>177</v>
      </c>
      <c r="AB63" s="102" t="s">
        <v>150</v>
      </c>
      <c r="AC63" s="102" t="s">
        <v>150</v>
      </c>
      <c r="AD63" s="102" t="s">
        <v>150</v>
      </c>
      <c r="AE63" s="102" t="s">
        <v>150</v>
      </c>
      <c r="AF63" s="102" t="s">
        <v>150</v>
      </c>
      <c r="AG63" s="102" t="s">
        <v>150</v>
      </c>
      <c r="AH63" s="102" t="s">
        <v>150</v>
      </c>
      <c r="AI63" s="102" t="s">
        <v>150</v>
      </c>
      <c r="AJ63" s="102" t="s">
        <v>150</v>
      </c>
      <c r="AK63" s="102" t="s">
        <v>150</v>
      </c>
      <c r="AL63" s="103" t="s">
        <v>150</v>
      </c>
      <c r="AM63" s="116" t="s">
        <v>146</v>
      </c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8"/>
      <c r="BB63" s="95"/>
      <c r="BC63" s="96"/>
      <c r="BD63" s="96"/>
      <c r="BE63" s="96"/>
      <c r="BF63" s="96"/>
      <c r="BG63" s="97"/>
      <c r="BH63" s="107"/>
      <c r="BI63" s="108"/>
      <c r="BJ63" s="108"/>
      <c r="BK63" s="108"/>
      <c r="BL63" s="108"/>
      <c r="BM63" s="108"/>
      <c r="BN63" s="108"/>
      <c r="BO63" s="108"/>
      <c r="BP63" s="109"/>
      <c r="BQ63" s="125"/>
      <c r="BR63" s="126"/>
      <c r="BS63" s="126"/>
      <c r="BT63" s="126"/>
      <c r="BU63" s="126"/>
      <c r="BV63" s="126"/>
      <c r="BW63" s="126"/>
      <c r="BX63" s="126"/>
      <c r="BY63" s="126"/>
      <c r="BZ63" s="126"/>
      <c r="CA63" s="127"/>
      <c r="CB63" s="95" t="s">
        <v>32</v>
      </c>
      <c r="CC63" s="96"/>
      <c r="CD63" s="96"/>
      <c r="CE63" s="96"/>
      <c r="CF63" s="96"/>
      <c r="CG63" s="97"/>
      <c r="CH63" s="158" t="s">
        <v>62</v>
      </c>
      <c r="CI63" s="159"/>
      <c r="CJ63" s="159"/>
      <c r="CK63" s="159"/>
      <c r="CL63" s="159"/>
      <c r="CM63" s="159"/>
      <c r="CN63" s="159"/>
      <c r="CO63" s="159"/>
      <c r="CP63" s="160"/>
      <c r="CQ63" s="161">
        <v>1700000</v>
      </c>
      <c r="CR63" s="162">
        <v>2000</v>
      </c>
      <c r="CS63" s="162">
        <v>2000</v>
      </c>
      <c r="CT63" s="162">
        <v>2000</v>
      </c>
      <c r="CU63" s="162">
        <v>2000</v>
      </c>
      <c r="CV63" s="162">
        <v>2000</v>
      </c>
      <c r="CW63" s="162">
        <v>2000</v>
      </c>
      <c r="CX63" s="162">
        <v>2000</v>
      </c>
      <c r="CY63" s="162">
        <v>2000</v>
      </c>
      <c r="CZ63" s="162">
        <v>2000</v>
      </c>
      <c r="DA63" s="162">
        <v>2000</v>
      </c>
      <c r="DB63" s="162">
        <v>2000</v>
      </c>
      <c r="DC63" s="162">
        <v>2000</v>
      </c>
      <c r="DD63" s="163">
        <v>2000</v>
      </c>
      <c r="DE63" s="113" t="s">
        <v>298</v>
      </c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5"/>
      <c r="DR63" s="98" t="s">
        <v>125</v>
      </c>
      <c r="DS63" s="99" t="s">
        <v>155</v>
      </c>
      <c r="DT63" s="99" t="s">
        <v>125</v>
      </c>
      <c r="DU63" s="99" t="s">
        <v>155</v>
      </c>
      <c r="DV63" s="99" t="s">
        <v>125</v>
      </c>
      <c r="DW63" s="99" t="s">
        <v>155</v>
      </c>
      <c r="DX63" s="99" t="s">
        <v>125</v>
      </c>
      <c r="DY63" s="99" t="s">
        <v>155</v>
      </c>
      <c r="DZ63" s="99" t="s">
        <v>125</v>
      </c>
      <c r="EA63" s="99" t="s">
        <v>155</v>
      </c>
      <c r="EB63" s="100" t="s">
        <v>125</v>
      </c>
      <c r="EC63" s="107" t="s">
        <v>37</v>
      </c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9"/>
      <c r="EO63" s="125" t="s">
        <v>38</v>
      </c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7"/>
    </row>
    <row r="64" spans="1:161" s="1" customFormat="1" ht="36.75" customHeight="1" x14ac:dyDescent="0.2">
      <c r="A64" s="95">
        <f t="shared" si="0"/>
        <v>51</v>
      </c>
      <c r="B64" s="96"/>
      <c r="C64" s="96"/>
      <c r="D64" s="96"/>
      <c r="E64" s="96"/>
      <c r="F64" s="29"/>
      <c r="G64" s="29"/>
      <c r="H64" s="29"/>
      <c r="I64" s="95" t="s">
        <v>210</v>
      </c>
      <c r="J64" s="96"/>
      <c r="K64" s="96"/>
      <c r="L64" s="96"/>
      <c r="M64" s="96"/>
      <c r="N64" s="96"/>
      <c r="O64" s="96"/>
      <c r="P64" s="96"/>
      <c r="Q64" s="97"/>
      <c r="R64" s="95" t="s">
        <v>213</v>
      </c>
      <c r="S64" s="96"/>
      <c r="T64" s="96"/>
      <c r="U64" s="96"/>
      <c r="V64" s="96"/>
      <c r="W64" s="96"/>
      <c r="X64" s="96"/>
      <c r="Y64" s="96"/>
      <c r="Z64" s="97"/>
      <c r="AA64" s="101" t="s">
        <v>201</v>
      </c>
      <c r="AB64" s="102" t="s">
        <v>153</v>
      </c>
      <c r="AC64" s="102" t="s">
        <v>153</v>
      </c>
      <c r="AD64" s="102" t="s">
        <v>153</v>
      </c>
      <c r="AE64" s="102" t="s">
        <v>153</v>
      </c>
      <c r="AF64" s="102" t="s">
        <v>153</v>
      </c>
      <c r="AG64" s="102" t="s">
        <v>153</v>
      </c>
      <c r="AH64" s="102" t="s">
        <v>153</v>
      </c>
      <c r="AI64" s="102" t="s">
        <v>153</v>
      </c>
      <c r="AJ64" s="102" t="s">
        <v>153</v>
      </c>
      <c r="AK64" s="102" t="s">
        <v>153</v>
      </c>
      <c r="AL64" s="103" t="s">
        <v>153</v>
      </c>
      <c r="AM64" s="116" t="s">
        <v>146</v>
      </c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8"/>
      <c r="BB64" s="95"/>
      <c r="BC64" s="96"/>
      <c r="BD64" s="96"/>
      <c r="BE64" s="96"/>
      <c r="BF64" s="96"/>
      <c r="BG64" s="97"/>
      <c r="BH64" s="107"/>
      <c r="BI64" s="108"/>
      <c r="BJ64" s="108"/>
      <c r="BK64" s="108"/>
      <c r="BL64" s="108"/>
      <c r="BM64" s="108"/>
      <c r="BN64" s="108"/>
      <c r="BO64" s="108"/>
      <c r="BP64" s="109"/>
      <c r="BQ64" s="125"/>
      <c r="BR64" s="126"/>
      <c r="BS64" s="126"/>
      <c r="BT64" s="126"/>
      <c r="BU64" s="126"/>
      <c r="BV64" s="126"/>
      <c r="BW64" s="126"/>
      <c r="BX64" s="126"/>
      <c r="BY64" s="126"/>
      <c r="BZ64" s="126"/>
      <c r="CA64" s="127"/>
      <c r="CB64" s="95" t="s">
        <v>32</v>
      </c>
      <c r="CC64" s="96"/>
      <c r="CD64" s="96"/>
      <c r="CE64" s="96"/>
      <c r="CF64" s="96"/>
      <c r="CG64" s="97"/>
      <c r="CH64" s="158" t="s">
        <v>62</v>
      </c>
      <c r="CI64" s="159"/>
      <c r="CJ64" s="159"/>
      <c r="CK64" s="159"/>
      <c r="CL64" s="159"/>
      <c r="CM64" s="159"/>
      <c r="CN64" s="159"/>
      <c r="CO64" s="159"/>
      <c r="CP64" s="160"/>
      <c r="CQ64" s="161">
        <v>650000</v>
      </c>
      <c r="CR64" s="162">
        <v>270000</v>
      </c>
      <c r="CS64" s="162">
        <v>270000</v>
      </c>
      <c r="CT64" s="162">
        <v>270000</v>
      </c>
      <c r="CU64" s="162">
        <v>270000</v>
      </c>
      <c r="CV64" s="162">
        <v>270000</v>
      </c>
      <c r="CW64" s="162">
        <v>270000</v>
      </c>
      <c r="CX64" s="162">
        <v>270000</v>
      </c>
      <c r="CY64" s="162">
        <v>270000</v>
      </c>
      <c r="CZ64" s="162">
        <v>270000</v>
      </c>
      <c r="DA64" s="162">
        <v>270000</v>
      </c>
      <c r="DB64" s="162">
        <v>270000</v>
      </c>
      <c r="DC64" s="162">
        <v>270000</v>
      </c>
      <c r="DD64" s="163">
        <v>270000</v>
      </c>
      <c r="DE64" s="113" t="s">
        <v>73</v>
      </c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5"/>
      <c r="DR64" s="98" t="s">
        <v>204</v>
      </c>
      <c r="DS64" s="99" t="s">
        <v>155</v>
      </c>
      <c r="DT64" s="99" t="s">
        <v>125</v>
      </c>
      <c r="DU64" s="99" t="s">
        <v>155</v>
      </c>
      <c r="DV64" s="99" t="s">
        <v>125</v>
      </c>
      <c r="DW64" s="99" t="s">
        <v>155</v>
      </c>
      <c r="DX64" s="99" t="s">
        <v>125</v>
      </c>
      <c r="DY64" s="99" t="s">
        <v>155</v>
      </c>
      <c r="DZ64" s="99" t="s">
        <v>125</v>
      </c>
      <c r="EA64" s="99" t="s">
        <v>155</v>
      </c>
      <c r="EB64" s="100" t="s">
        <v>125</v>
      </c>
      <c r="EC64" s="107" t="s">
        <v>189</v>
      </c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9"/>
      <c r="EO64" s="125" t="s">
        <v>38</v>
      </c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7"/>
    </row>
    <row r="65" spans="1:161" s="1" customFormat="1" ht="35.25" customHeight="1" x14ac:dyDescent="0.2">
      <c r="A65" s="95">
        <f t="shared" si="0"/>
        <v>52</v>
      </c>
      <c r="B65" s="96"/>
      <c r="C65" s="96"/>
      <c r="D65" s="96"/>
      <c r="E65" s="96"/>
      <c r="F65" s="29"/>
      <c r="G65" s="29"/>
      <c r="H65" s="29"/>
      <c r="I65" s="95" t="s">
        <v>166</v>
      </c>
      <c r="J65" s="96"/>
      <c r="K65" s="96"/>
      <c r="L65" s="96"/>
      <c r="M65" s="96"/>
      <c r="N65" s="96"/>
      <c r="O65" s="96"/>
      <c r="P65" s="96"/>
      <c r="Q65" s="97"/>
      <c r="R65" s="95" t="s">
        <v>164</v>
      </c>
      <c r="S65" s="96"/>
      <c r="T65" s="96"/>
      <c r="U65" s="96"/>
      <c r="V65" s="96"/>
      <c r="W65" s="96"/>
      <c r="X65" s="96"/>
      <c r="Y65" s="96"/>
      <c r="Z65" s="97"/>
      <c r="AA65" s="101" t="s">
        <v>230</v>
      </c>
      <c r="AB65" s="102" t="s">
        <v>151</v>
      </c>
      <c r="AC65" s="102" t="s">
        <v>151</v>
      </c>
      <c r="AD65" s="102" t="s">
        <v>151</v>
      </c>
      <c r="AE65" s="102" t="s">
        <v>151</v>
      </c>
      <c r="AF65" s="102" t="s">
        <v>151</v>
      </c>
      <c r="AG65" s="102" t="s">
        <v>151</v>
      </c>
      <c r="AH65" s="102" t="s">
        <v>151</v>
      </c>
      <c r="AI65" s="102" t="s">
        <v>151</v>
      </c>
      <c r="AJ65" s="102" t="s">
        <v>151</v>
      </c>
      <c r="AK65" s="102" t="s">
        <v>151</v>
      </c>
      <c r="AL65" s="103" t="s">
        <v>151</v>
      </c>
      <c r="AM65" s="116" t="s">
        <v>146</v>
      </c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8"/>
      <c r="BB65" s="95"/>
      <c r="BC65" s="96"/>
      <c r="BD65" s="96"/>
      <c r="BE65" s="96"/>
      <c r="BF65" s="96"/>
      <c r="BG65" s="97"/>
      <c r="BH65" s="107"/>
      <c r="BI65" s="108"/>
      <c r="BJ65" s="108"/>
      <c r="BK65" s="108"/>
      <c r="BL65" s="108"/>
      <c r="BM65" s="108"/>
      <c r="BN65" s="108"/>
      <c r="BO65" s="108"/>
      <c r="BP65" s="109"/>
      <c r="BQ65" s="125"/>
      <c r="BR65" s="126"/>
      <c r="BS65" s="126"/>
      <c r="BT65" s="126"/>
      <c r="BU65" s="126"/>
      <c r="BV65" s="126"/>
      <c r="BW65" s="126"/>
      <c r="BX65" s="126"/>
      <c r="BY65" s="126"/>
      <c r="BZ65" s="126"/>
      <c r="CA65" s="127"/>
      <c r="CB65" s="95" t="s">
        <v>32</v>
      </c>
      <c r="CC65" s="96"/>
      <c r="CD65" s="96"/>
      <c r="CE65" s="96"/>
      <c r="CF65" s="96"/>
      <c r="CG65" s="97"/>
      <c r="CH65" s="158" t="s">
        <v>62</v>
      </c>
      <c r="CI65" s="159"/>
      <c r="CJ65" s="159"/>
      <c r="CK65" s="159"/>
      <c r="CL65" s="159"/>
      <c r="CM65" s="159"/>
      <c r="CN65" s="159"/>
      <c r="CO65" s="159"/>
      <c r="CP65" s="160"/>
      <c r="CQ65" s="161">
        <v>500000</v>
      </c>
      <c r="CR65" s="162">
        <v>40000</v>
      </c>
      <c r="CS65" s="162">
        <v>40000</v>
      </c>
      <c r="CT65" s="162">
        <v>40000</v>
      </c>
      <c r="CU65" s="162">
        <v>40000</v>
      </c>
      <c r="CV65" s="162">
        <v>40000</v>
      </c>
      <c r="CW65" s="162">
        <v>40000</v>
      </c>
      <c r="CX65" s="162">
        <v>40000</v>
      </c>
      <c r="CY65" s="162">
        <v>40000</v>
      </c>
      <c r="CZ65" s="162">
        <v>40000</v>
      </c>
      <c r="DA65" s="162">
        <v>40000</v>
      </c>
      <c r="DB65" s="162">
        <v>40000</v>
      </c>
      <c r="DC65" s="162">
        <v>40000</v>
      </c>
      <c r="DD65" s="163">
        <v>40000</v>
      </c>
      <c r="DE65" s="113" t="s">
        <v>298</v>
      </c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5"/>
      <c r="DR65" s="98" t="s">
        <v>207</v>
      </c>
      <c r="DS65" s="99" t="s">
        <v>155</v>
      </c>
      <c r="DT65" s="99" t="s">
        <v>124</v>
      </c>
      <c r="DU65" s="99" t="s">
        <v>155</v>
      </c>
      <c r="DV65" s="99" t="s">
        <v>124</v>
      </c>
      <c r="DW65" s="99" t="s">
        <v>155</v>
      </c>
      <c r="DX65" s="99" t="s">
        <v>124</v>
      </c>
      <c r="DY65" s="99" t="s">
        <v>155</v>
      </c>
      <c r="DZ65" s="99" t="s">
        <v>124</v>
      </c>
      <c r="EA65" s="99" t="s">
        <v>155</v>
      </c>
      <c r="EB65" s="100" t="s">
        <v>124</v>
      </c>
      <c r="EC65" s="107" t="s">
        <v>37</v>
      </c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9"/>
      <c r="EO65" s="125" t="s">
        <v>38</v>
      </c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7"/>
    </row>
    <row r="66" spans="1:161" s="1" customFormat="1" ht="66.75" customHeight="1" x14ac:dyDescent="0.2">
      <c r="A66" s="95">
        <f t="shared" si="0"/>
        <v>53</v>
      </c>
      <c r="B66" s="96"/>
      <c r="C66" s="96"/>
      <c r="D66" s="96"/>
      <c r="E66" s="96"/>
      <c r="F66" s="29"/>
      <c r="G66" s="29"/>
      <c r="H66" s="29"/>
      <c r="I66" s="95" t="s">
        <v>166</v>
      </c>
      <c r="J66" s="96"/>
      <c r="K66" s="96"/>
      <c r="L66" s="96"/>
      <c r="M66" s="96"/>
      <c r="N66" s="96"/>
      <c r="O66" s="96"/>
      <c r="P66" s="96"/>
      <c r="Q66" s="97"/>
      <c r="R66" s="95" t="s">
        <v>164</v>
      </c>
      <c r="S66" s="96"/>
      <c r="T66" s="96"/>
      <c r="U66" s="96"/>
      <c r="V66" s="96"/>
      <c r="W66" s="96"/>
      <c r="X66" s="96"/>
      <c r="Y66" s="96"/>
      <c r="Z66" s="97"/>
      <c r="AA66" s="101" t="s">
        <v>178</v>
      </c>
      <c r="AB66" s="102" t="s">
        <v>152</v>
      </c>
      <c r="AC66" s="102" t="s">
        <v>152</v>
      </c>
      <c r="AD66" s="102" t="s">
        <v>152</v>
      </c>
      <c r="AE66" s="102" t="s">
        <v>152</v>
      </c>
      <c r="AF66" s="102" t="s">
        <v>152</v>
      </c>
      <c r="AG66" s="102" t="s">
        <v>152</v>
      </c>
      <c r="AH66" s="102" t="s">
        <v>152</v>
      </c>
      <c r="AI66" s="102" t="s">
        <v>152</v>
      </c>
      <c r="AJ66" s="102" t="s">
        <v>152</v>
      </c>
      <c r="AK66" s="102" t="s">
        <v>152</v>
      </c>
      <c r="AL66" s="103" t="s">
        <v>152</v>
      </c>
      <c r="AM66" s="116" t="s">
        <v>146</v>
      </c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8"/>
      <c r="BB66" s="95"/>
      <c r="BC66" s="96"/>
      <c r="BD66" s="96"/>
      <c r="BE66" s="96"/>
      <c r="BF66" s="96"/>
      <c r="BG66" s="97"/>
      <c r="BH66" s="107"/>
      <c r="BI66" s="108"/>
      <c r="BJ66" s="108"/>
      <c r="BK66" s="108"/>
      <c r="BL66" s="108"/>
      <c r="BM66" s="108"/>
      <c r="BN66" s="108"/>
      <c r="BO66" s="108"/>
      <c r="BP66" s="109"/>
      <c r="BQ66" s="125"/>
      <c r="BR66" s="126"/>
      <c r="BS66" s="126"/>
      <c r="BT66" s="126"/>
      <c r="BU66" s="126"/>
      <c r="BV66" s="126"/>
      <c r="BW66" s="126"/>
      <c r="BX66" s="126"/>
      <c r="BY66" s="126"/>
      <c r="BZ66" s="126"/>
      <c r="CA66" s="127"/>
      <c r="CB66" s="95" t="s">
        <v>32</v>
      </c>
      <c r="CC66" s="96"/>
      <c r="CD66" s="96"/>
      <c r="CE66" s="96"/>
      <c r="CF66" s="96"/>
      <c r="CG66" s="97"/>
      <c r="CH66" s="158" t="s">
        <v>62</v>
      </c>
      <c r="CI66" s="159"/>
      <c r="CJ66" s="159"/>
      <c r="CK66" s="159"/>
      <c r="CL66" s="159"/>
      <c r="CM66" s="159"/>
      <c r="CN66" s="159"/>
      <c r="CO66" s="159"/>
      <c r="CP66" s="160"/>
      <c r="CQ66" s="161">
        <v>1400000</v>
      </c>
      <c r="CR66" s="162">
        <v>150000</v>
      </c>
      <c r="CS66" s="162">
        <v>150000</v>
      </c>
      <c r="CT66" s="162">
        <v>150000</v>
      </c>
      <c r="CU66" s="162">
        <v>150000</v>
      </c>
      <c r="CV66" s="162">
        <v>150000</v>
      </c>
      <c r="CW66" s="162">
        <v>150000</v>
      </c>
      <c r="CX66" s="162">
        <v>150000</v>
      </c>
      <c r="CY66" s="162">
        <v>150000</v>
      </c>
      <c r="CZ66" s="162">
        <v>150000</v>
      </c>
      <c r="DA66" s="162">
        <v>150000</v>
      </c>
      <c r="DB66" s="162">
        <v>150000</v>
      </c>
      <c r="DC66" s="162">
        <v>150000</v>
      </c>
      <c r="DD66" s="163">
        <v>150000</v>
      </c>
      <c r="DE66" s="113" t="s">
        <v>298</v>
      </c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5"/>
      <c r="DR66" s="98" t="s">
        <v>207</v>
      </c>
      <c r="DS66" s="99" t="s">
        <v>155</v>
      </c>
      <c r="DT66" s="99" t="s">
        <v>124</v>
      </c>
      <c r="DU66" s="99" t="s">
        <v>155</v>
      </c>
      <c r="DV66" s="99" t="s">
        <v>124</v>
      </c>
      <c r="DW66" s="99" t="s">
        <v>155</v>
      </c>
      <c r="DX66" s="99" t="s">
        <v>124</v>
      </c>
      <c r="DY66" s="99" t="s">
        <v>155</v>
      </c>
      <c r="DZ66" s="99" t="s">
        <v>124</v>
      </c>
      <c r="EA66" s="99" t="s">
        <v>155</v>
      </c>
      <c r="EB66" s="100" t="s">
        <v>124</v>
      </c>
      <c r="EC66" s="107" t="s">
        <v>37</v>
      </c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9"/>
      <c r="EO66" s="125" t="s">
        <v>38</v>
      </c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7"/>
    </row>
    <row r="67" spans="1:161" s="1" customFormat="1" ht="63" customHeight="1" x14ac:dyDescent="0.2">
      <c r="A67" s="95">
        <f t="shared" si="0"/>
        <v>54</v>
      </c>
      <c r="B67" s="96"/>
      <c r="C67" s="96"/>
      <c r="D67" s="96"/>
      <c r="E67" s="96"/>
      <c r="F67" s="29"/>
      <c r="G67" s="29"/>
      <c r="H67" s="29"/>
      <c r="I67" s="95" t="s">
        <v>212</v>
      </c>
      <c r="J67" s="96"/>
      <c r="K67" s="96"/>
      <c r="L67" s="96"/>
      <c r="M67" s="96"/>
      <c r="N67" s="96"/>
      <c r="O67" s="96"/>
      <c r="P67" s="96"/>
      <c r="Q67" s="97"/>
      <c r="R67" s="95" t="s">
        <v>211</v>
      </c>
      <c r="S67" s="96"/>
      <c r="T67" s="96"/>
      <c r="U67" s="96"/>
      <c r="V67" s="96"/>
      <c r="W67" s="96"/>
      <c r="X67" s="96"/>
      <c r="Y67" s="96"/>
      <c r="Z67" s="97"/>
      <c r="AA67" s="101" t="s">
        <v>203</v>
      </c>
      <c r="AB67" s="102" t="s">
        <v>153</v>
      </c>
      <c r="AC67" s="102" t="s">
        <v>153</v>
      </c>
      <c r="AD67" s="102" t="s">
        <v>153</v>
      </c>
      <c r="AE67" s="102" t="s">
        <v>153</v>
      </c>
      <c r="AF67" s="102" t="s">
        <v>153</v>
      </c>
      <c r="AG67" s="102" t="s">
        <v>153</v>
      </c>
      <c r="AH67" s="102" t="s">
        <v>153</v>
      </c>
      <c r="AI67" s="102" t="s">
        <v>153</v>
      </c>
      <c r="AJ67" s="102" t="s">
        <v>153</v>
      </c>
      <c r="AK67" s="102" t="s">
        <v>153</v>
      </c>
      <c r="AL67" s="103" t="s">
        <v>153</v>
      </c>
      <c r="AM67" s="116" t="s">
        <v>146</v>
      </c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8"/>
      <c r="BB67" s="95"/>
      <c r="BC67" s="96"/>
      <c r="BD67" s="96"/>
      <c r="BE67" s="96"/>
      <c r="BF67" s="96"/>
      <c r="BG67" s="97"/>
      <c r="BH67" s="107"/>
      <c r="BI67" s="108"/>
      <c r="BJ67" s="108"/>
      <c r="BK67" s="108"/>
      <c r="BL67" s="108"/>
      <c r="BM67" s="108"/>
      <c r="BN67" s="108"/>
      <c r="BO67" s="108"/>
      <c r="BP67" s="109"/>
      <c r="BQ67" s="125"/>
      <c r="BR67" s="126"/>
      <c r="BS67" s="126"/>
      <c r="BT67" s="126"/>
      <c r="BU67" s="126"/>
      <c r="BV67" s="126"/>
      <c r="BW67" s="126"/>
      <c r="BX67" s="126"/>
      <c r="BY67" s="126"/>
      <c r="BZ67" s="126"/>
      <c r="CA67" s="127"/>
      <c r="CB67" s="95" t="s">
        <v>32</v>
      </c>
      <c r="CC67" s="96"/>
      <c r="CD67" s="96"/>
      <c r="CE67" s="96"/>
      <c r="CF67" s="96"/>
      <c r="CG67" s="97"/>
      <c r="CH67" s="158" t="s">
        <v>62</v>
      </c>
      <c r="CI67" s="159"/>
      <c r="CJ67" s="159"/>
      <c r="CK67" s="159"/>
      <c r="CL67" s="159"/>
      <c r="CM67" s="159"/>
      <c r="CN67" s="159"/>
      <c r="CO67" s="159"/>
      <c r="CP67" s="160"/>
      <c r="CQ67" s="161">
        <v>1670000</v>
      </c>
      <c r="CR67" s="162">
        <v>270000</v>
      </c>
      <c r="CS67" s="162">
        <v>270000</v>
      </c>
      <c r="CT67" s="162">
        <v>270000</v>
      </c>
      <c r="CU67" s="162">
        <v>270000</v>
      </c>
      <c r="CV67" s="162">
        <v>270000</v>
      </c>
      <c r="CW67" s="162">
        <v>270000</v>
      </c>
      <c r="CX67" s="162">
        <v>270000</v>
      </c>
      <c r="CY67" s="162">
        <v>270000</v>
      </c>
      <c r="CZ67" s="162">
        <v>270000</v>
      </c>
      <c r="DA67" s="162">
        <v>270000</v>
      </c>
      <c r="DB67" s="162">
        <v>270000</v>
      </c>
      <c r="DC67" s="162">
        <v>270000</v>
      </c>
      <c r="DD67" s="163">
        <v>270000</v>
      </c>
      <c r="DE67" s="113" t="s">
        <v>73</v>
      </c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5"/>
      <c r="DR67" s="98" t="s">
        <v>202</v>
      </c>
      <c r="DS67" s="99" t="s">
        <v>155</v>
      </c>
      <c r="DT67" s="99" t="s">
        <v>125</v>
      </c>
      <c r="DU67" s="99" t="s">
        <v>155</v>
      </c>
      <c r="DV67" s="99" t="s">
        <v>125</v>
      </c>
      <c r="DW67" s="99" t="s">
        <v>155</v>
      </c>
      <c r="DX67" s="99" t="s">
        <v>125</v>
      </c>
      <c r="DY67" s="99" t="s">
        <v>155</v>
      </c>
      <c r="DZ67" s="99" t="s">
        <v>125</v>
      </c>
      <c r="EA67" s="99" t="s">
        <v>155</v>
      </c>
      <c r="EB67" s="100" t="s">
        <v>125</v>
      </c>
      <c r="EC67" s="107" t="s">
        <v>189</v>
      </c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9"/>
      <c r="EO67" s="125" t="s">
        <v>38</v>
      </c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7"/>
    </row>
    <row r="68" spans="1:161" s="1" customFormat="1" ht="24.75" customHeight="1" x14ac:dyDescent="0.2">
      <c r="A68" s="95">
        <f t="shared" si="0"/>
        <v>55</v>
      </c>
      <c r="B68" s="96"/>
      <c r="C68" s="96"/>
      <c r="D68" s="96"/>
      <c r="E68" s="96"/>
      <c r="F68" s="29"/>
      <c r="G68" s="29"/>
      <c r="H68" s="29"/>
      <c r="I68" s="95" t="s">
        <v>184</v>
      </c>
      <c r="J68" s="96"/>
      <c r="K68" s="96"/>
      <c r="L68" s="96"/>
      <c r="M68" s="96"/>
      <c r="N68" s="96"/>
      <c r="O68" s="96"/>
      <c r="P68" s="96"/>
      <c r="Q68" s="97"/>
      <c r="R68" s="95" t="s">
        <v>181</v>
      </c>
      <c r="S68" s="96"/>
      <c r="T68" s="96"/>
      <c r="U68" s="96"/>
      <c r="V68" s="96"/>
      <c r="W68" s="96"/>
      <c r="X68" s="96"/>
      <c r="Y68" s="96"/>
      <c r="Z68" s="97"/>
      <c r="AA68" s="101" t="s">
        <v>180</v>
      </c>
      <c r="AB68" s="102" t="s">
        <v>153</v>
      </c>
      <c r="AC68" s="102" t="s">
        <v>153</v>
      </c>
      <c r="AD68" s="102" t="s">
        <v>153</v>
      </c>
      <c r="AE68" s="102" t="s">
        <v>153</v>
      </c>
      <c r="AF68" s="102" t="s">
        <v>153</v>
      </c>
      <c r="AG68" s="102" t="s">
        <v>153</v>
      </c>
      <c r="AH68" s="102" t="s">
        <v>153</v>
      </c>
      <c r="AI68" s="102" t="s">
        <v>153</v>
      </c>
      <c r="AJ68" s="102" t="s">
        <v>153</v>
      </c>
      <c r="AK68" s="102" t="s">
        <v>153</v>
      </c>
      <c r="AL68" s="103" t="s">
        <v>153</v>
      </c>
      <c r="AM68" s="116" t="s">
        <v>197</v>
      </c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8"/>
      <c r="BB68" s="95"/>
      <c r="BC68" s="96"/>
      <c r="BD68" s="96"/>
      <c r="BE68" s="96"/>
      <c r="BF68" s="96"/>
      <c r="BG68" s="97"/>
      <c r="BH68" s="107"/>
      <c r="BI68" s="108"/>
      <c r="BJ68" s="108"/>
      <c r="BK68" s="108"/>
      <c r="BL68" s="108"/>
      <c r="BM68" s="108"/>
      <c r="BN68" s="108"/>
      <c r="BO68" s="108"/>
      <c r="BP68" s="109"/>
      <c r="BQ68" s="125"/>
      <c r="BR68" s="126"/>
      <c r="BS68" s="126"/>
      <c r="BT68" s="126"/>
      <c r="BU68" s="126"/>
      <c r="BV68" s="126"/>
      <c r="BW68" s="126"/>
      <c r="BX68" s="126"/>
      <c r="BY68" s="126"/>
      <c r="BZ68" s="126"/>
      <c r="CA68" s="127"/>
      <c r="CB68" s="95" t="s">
        <v>32</v>
      </c>
      <c r="CC68" s="96"/>
      <c r="CD68" s="96"/>
      <c r="CE68" s="96"/>
      <c r="CF68" s="96"/>
      <c r="CG68" s="97"/>
      <c r="CH68" s="158" t="s">
        <v>62</v>
      </c>
      <c r="CI68" s="159"/>
      <c r="CJ68" s="159"/>
      <c r="CK68" s="159"/>
      <c r="CL68" s="159"/>
      <c r="CM68" s="159"/>
      <c r="CN68" s="159"/>
      <c r="CO68" s="159"/>
      <c r="CP68" s="160"/>
      <c r="CQ68" s="161">
        <v>30000000</v>
      </c>
      <c r="CR68" s="162">
        <v>270000</v>
      </c>
      <c r="CS68" s="162">
        <v>270000</v>
      </c>
      <c r="CT68" s="162">
        <v>270000</v>
      </c>
      <c r="CU68" s="162">
        <v>270000</v>
      </c>
      <c r="CV68" s="162">
        <v>270000</v>
      </c>
      <c r="CW68" s="162">
        <v>270000</v>
      </c>
      <c r="CX68" s="162">
        <v>270000</v>
      </c>
      <c r="CY68" s="162">
        <v>270000</v>
      </c>
      <c r="CZ68" s="162">
        <v>270000</v>
      </c>
      <c r="DA68" s="162">
        <v>270000</v>
      </c>
      <c r="DB68" s="162">
        <v>270000</v>
      </c>
      <c r="DC68" s="162">
        <v>270000</v>
      </c>
      <c r="DD68" s="163">
        <v>270000</v>
      </c>
      <c r="DE68" s="113" t="s">
        <v>73</v>
      </c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5"/>
      <c r="DR68" s="98" t="s">
        <v>198</v>
      </c>
      <c r="DS68" s="99" t="s">
        <v>155</v>
      </c>
      <c r="DT68" s="99" t="s">
        <v>125</v>
      </c>
      <c r="DU68" s="99" t="s">
        <v>155</v>
      </c>
      <c r="DV68" s="99" t="s">
        <v>125</v>
      </c>
      <c r="DW68" s="99" t="s">
        <v>155</v>
      </c>
      <c r="DX68" s="99" t="s">
        <v>125</v>
      </c>
      <c r="DY68" s="99" t="s">
        <v>155</v>
      </c>
      <c r="DZ68" s="99" t="s">
        <v>125</v>
      </c>
      <c r="EA68" s="99" t="s">
        <v>155</v>
      </c>
      <c r="EB68" s="100" t="s">
        <v>125</v>
      </c>
      <c r="EC68" s="107" t="s">
        <v>179</v>
      </c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9"/>
      <c r="EO68" s="125" t="s">
        <v>38</v>
      </c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7"/>
    </row>
    <row r="69" spans="1:161" s="1" customFormat="1" ht="23.25" customHeight="1" x14ac:dyDescent="0.2">
      <c r="A69" s="95">
        <f t="shared" si="0"/>
        <v>56</v>
      </c>
      <c r="B69" s="96"/>
      <c r="C69" s="96"/>
      <c r="D69" s="96"/>
      <c r="E69" s="96"/>
      <c r="F69" s="29"/>
      <c r="G69" s="29"/>
      <c r="H69" s="29"/>
      <c r="I69" s="95" t="s">
        <v>185</v>
      </c>
      <c r="J69" s="96"/>
      <c r="K69" s="96"/>
      <c r="L69" s="96"/>
      <c r="M69" s="96"/>
      <c r="N69" s="96"/>
      <c r="O69" s="96"/>
      <c r="P69" s="96"/>
      <c r="Q69" s="97"/>
      <c r="R69" s="95" t="s">
        <v>183</v>
      </c>
      <c r="S69" s="96"/>
      <c r="T69" s="96"/>
      <c r="U69" s="96"/>
      <c r="V69" s="96"/>
      <c r="W69" s="96"/>
      <c r="X69" s="96"/>
      <c r="Y69" s="96"/>
      <c r="Z69" s="97"/>
      <c r="AA69" s="101" t="s">
        <v>182</v>
      </c>
      <c r="AB69" s="102" t="s">
        <v>153</v>
      </c>
      <c r="AC69" s="102" t="s">
        <v>153</v>
      </c>
      <c r="AD69" s="102" t="s">
        <v>153</v>
      </c>
      <c r="AE69" s="102" t="s">
        <v>153</v>
      </c>
      <c r="AF69" s="102" t="s">
        <v>153</v>
      </c>
      <c r="AG69" s="102" t="s">
        <v>153</v>
      </c>
      <c r="AH69" s="102" t="s">
        <v>153</v>
      </c>
      <c r="AI69" s="102" t="s">
        <v>153</v>
      </c>
      <c r="AJ69" s="102" t="s">
        <v>153</v>
      </c>
      <c r="AK69" s="102" t="s">
        <v>153</v>
      </c>
      <c r="AL69" s="103" t="s">
        <v>153</v>
      </c>
      <c r="AM69" s="116" t="s">
        <v>41</v>
      </c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8"/>
      <c r="BB69" s="95"/>
      <c r="BC69" s="96"/>
      <c r="BD69" s="96"/>
      <c r="BE69" s="96"/>
      <c r="BF69" s="96"/>
      <c r="BG69" s="97"/>
      <c r="BH69" s="107"/>
      <c r="BI69" s="108"/>
      <c r="BJ69" s="108"/>
      <c r="BK69" s="108"/>
      <c r="BL69" s="108"/>
      <c r="BM69" s="108"/>
      <c r="BN69" s="108"/>
      <c r="BO69" s="108"/>
      <c r="BP69" s="109"/>
      <c r="BQ69" s="125"/>
      <c r="BR69" s="126"/>
      <c r="BS69" s="126"/>
      <c r="BT69" s="126"/>
      <c r="BU69" s="126"/>
      <c r="BV69" s="126"/>
      <c r="BW69" s="126"/>
      <c r="BX69" s="126"/>
      <c r="BY69" s="126"/>
      <c r="BZ69" s="126"/>
      <c r="CA69" s="127"/>
      <c r="CB69" s="95" t="s">
        <v>32</v>
      </c>
      <c r="CC69" s="96"/>
      <c r="CD69" s="96"/>
      <c r="CE69" s="96"/>
      <c r="CF69" s="96"/>
      <c r="CG69" s="97"/>
      <c r="CH69" s="158" t="s">
        <v>62</v>
      </c>
      <c r="CI69" s="159"/>
      <c r="CJ69" s="159"/>
      <c r="CK69" s="159"/>
      <c r="CL69" s="159"/>
      <c r="CM69" s="159"/>
      <c r="CN69" s="159"/>
      <c r="CO69" s="159"/>
      <c r="CP69" s="160"/>
      <c r="CQ69" s="161">
        <v>2964000</v>
      </c>
      <c r="CR69" s="162">
        <v>270000</v>
      </c>
      <c r="CS69" s="162">
        <v>270000</v>
      </c>
      <c r="CT69" s="162">
        <v>270000</v>
      </c>
      <c r="CU69" s="162">
        <v>270000</v>
      </c>
      <c r="CV69" s="162">
        <v>270000</v>
      </c>
      <c r="CW69" s="162">
        <v>270000</v>
      </c>
      <c r="CX69" s="162">
        <v>270000</v>
      </c>
      <c r="CY69" s="162">
        <v>270000</v>
      </c>
      <c r="CZ69" s="162">
        <v>270000</v>
      </c>
      <c r="DA69" s="162">
        <v>270000</v>
      </c>
      <c r="DB69" s="162">
        <v>270000</v>
      </c>
      <c r="DC69" s="162">
        <v>270000</v>
      </c>
      <c r="DD69" s="163">
        <v>270000</v>
      </c>
      <c r="DE69" s="113" t="s">
        <v>72</v>
      </c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5"/>
      <c r="DR69" s="98" t="s">
        <v>186</v>
      </c>
      <c r="DS69" s="99" t="s">
        <v>155</v>
      </c>
      <c r="DT69" s="99" t="s">
        <v>125</v>
      </c>
      <c r="DU69" s="99" t="s">
        <v>155</v>
      </c>
      <c r="DV69" s="99" t="s">
        <v>125</v>
      </c>
      <c r="DW69" s="99" t="s">
        <v>155</v>
      </c>
      <c r="DX69" s="99" t="s">
        <v>125</v>
      </c>
      <c r="DY69" s="99" t="s">
        <v>155</v>
      </c>
      <c r="DZ69" s="99" t="s">
        <v>125</v>
      </c>
      <c r="EA69" s="99" t="s">
        <v>155</v>
      </c>
      <c r="EB69" s="100" t="s">
        <v>125</v>
      </c>
      <c r="EC69" s="107" t="s">
        <v>179</v>
      </c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9"/>
      <c r="EO69" s="125" t="s">
        <v>38</v>
      </c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7"/>
    </row>
    <row r="70" spans="1:161" s="1" customFormat="1" ht="21" customHeight="1" x14ac:dyDescent="0.2">
      <c r="A70" s="95">
        <f t="shared" si="0"/>
        <v>57</v>
      </c>
      <c r="B70" s="96"/>
      <c r="C70" s="96"/>
      <c r="D70" s="96"/>
      <c r="E70" s="96"/>
      <c r="F70" s="29"/>
      <c r="G70" s="29"/>
      <c r="H70" s="29"/>
      <c r="I70" s="95" t="s">
        <v>185</v>
      </c>
      <c r="J70" s="96"/>
      <c r="K70" s="96"/>
      <c r="L70" s="96"/>
      <c r="M70" s="96"/>
      <c r="N70" s="96"/>
      <c r="O70" s="96"/>
      <c r="P70" s="96"/>
      <c r="Q70" s="97"/>
      <c r="R70" s="95" t="s">
        <v>183</v>
      </c>
      <c r="S70" s="96"/>
      <c r="T70" s="96"/>
      <c r="U70" s="96"/>
      <c r="V70" s="96"/>
      <c r="W70" s="96"/>
      <c r="X70" s="96"/>
      <c r="Y70" s="96"/>
      <c r="Z70" s="97"/>
      <c r="AA70" s="101" t="s">
        <v>188</v>
      </c>
      <c r="AB70" s="102" t="s">
        <v>153</v>
      </c>
      <c r="AC70" s="102" t="s">
        <v>153</v>
      </c>
      <c r="AD70" s="102" t="s">
        <v>153</v>
      </c>
      <c r="AE70" s="102" t="s">
        <v>153</v>
      </c>
      <c r="AF70" s="102" t="s">
        <v>153</v>
      </c>
      <c r="AG70" s="102" t="s">
        <v>153</v>
      </c>
      <c r="AH70" s="102" t="s">
        <v>153</v>
      </c>
      <c r="AI70" s="102" t="s">
        <v>153</v>
      </c>
      <c r="AJ70" s="102" t="s">
        <v>153</v>
      </c>
      <c r="AK70" s="102" t="s">
        <v>153</v>
      </c>
      <c r="AL70" s="103" t="s">
        <v>153</v>
      </c>
      <c r="AM70" s="116" t="s">
        <v>41</v>
      </c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8"/>
      <c r="BB70" s="95"/>
      <c r="BC70" s="96"/>
      <c r="BD70" s="96"/>
      <c r="BE70" s="96"/>
      <c r="BF70" s="96"/>
      <c r="BG70" s="97"/>
      <c r="BH70" s="107"/>
      <c r="BI70" s="108"/>
      <c r="BJ70" s="108"/>
      <c r="BK70" s="108"/>
      <c r="BL70" s="108"/>
      <c r="BM70" s="108"/>
      <c r="BN70" s="108"/>
      <c r="BO70" s="108"/>
      <c r="BP70" s="109"/>
      <c r="BQ70" s="125"/>
      <c r="BR70" s="126"/>
      <c r="BS70" s="126"/>
      <c r="BT70" s="126"/>
      <c r="BU70" s="126"/>
      <c r="BV70" s="126"/>
      <c r="BW70" s="126"/>
      <c r="BX70" s="126"/>
      <c r="BY70" s="126"/>
      <c r="BZ70" s="126"/>
      <c r="CA70" s="127"/>
      <c r="CB70" s="95" t="s">
        <v>32</v>
      </c>
      <c r="CC70" s="96"/>
      <c r="CD70" s="96"/>
      <c r="CE70" s="96"/>
      <c r="CF70" s="96"/>
      <c r="CG70" s="97"/>
      <c r="CH70" s="158" t="s">
        <v>62</v>
      </c>
      <c r="CI70" s="159"/>
      <c r="CJ70" s="159"/>
      <c r="CK70" s="159"/>
      <c r="CL70" s="159"/>
      <c r="CM70" s="159"/>
      <c r="CN70" s="159"/>
      <c r="CO70" s="159"/>
      <c r="CP70" s="160"/>
      <c r="CQ70" s="161">
        <v>1452000</v>
      </c>
      <c r="CR70" s="162">
        <v>270000</v>
      </c>
      <c r="CS70" s="162">
        <v>270000</v>
      </c>
      <c r="CT70" s="162">
        <v>270000</v>
      </c>
      <c r="CU70" s="162">
        <v>270000</v>
      </c>
      <c r="CV70" s="162">
        <v>270000</v>
      </c>
      <c r="CW70" s="162">
        <v>270000</v>
      </c>
      <c r="CX70" s="162">
        <v>270000</v>
      </c>
      <c r="CY70" s="162">
        <v>270000</v>
      </c>
      <c r="CZ70" s="162">
        <v>270000</v>
      </c>
      <c r="DA70" s="162">
        <v>270000</v>
      </c>
      <c r="DB70" s="162">
        <v>270000</v>
      </c>
      <c r="DC70" s="162">
        <v>270000</v>
      </c>
      <c r="DD70" s="163">
        <v>270000</v>
      </c>
      <c r="DE70" s="113" t="s">
        <v>72</v>
      </c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5"/>
      <c r="DR70" s="98" t="s">
        <v>186</v>
      </c>
      <c r="DS70" s="99" t="s">
        <v>155</v>
      </c>
      <c r="DT70" s="99" t="s">
        <v>125</v>
      </c>
      <c r="DU70" s="99" t="s">
        <v>155</v>
      </c>
      <c r="DV70" s="99" t="s">
        <v>125</v>
      </c>
      <c r="DW70" s="99" t="s">
        <v>155</v>
      </c>
      <c r="DX70" s="99" t="s">
        <v>125</v>
      </c>
      <c r="DY70" s="99" t="s">
        <v>155</v>
      </c>
      <c r="DZ70" s="99" t="s">
        <v>125</v>
      </c>
      <c r="EA70" s="99" t="s">
        <v>155</v>
      </c>
      <c r="EB70" s="100" t="s">
        <v>125</v>
      </c>
      <c r="EC70" s="107" t="s">
        <v>179</v>
      </c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9"/>
      <c r="EO70" s="125" t="s">
        <v>38</v>
      </c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7"/>
    </row>
    <row r="71" spans="1:161" s="1" customFormat="1" ht="48.75" customHeight="1" x14ac:dyDescent="0.2">
      <c r="A71" s="95">
        <f t="shared" si="0"/>
        <v>58</v>
      </c>
      <c r="B71" s="96"/>
      <c r="C71" s="96"/>
      <c r="D71" s="96"/>
      <c r="E71" s="96"/>
      <c r="F71" s="29"/>
      <c r="G71" s="29"/>
      <c r="H71" s="29"/>
      <c r="I71" s="95" t="s">
        <v>166</v>
      </c>
      <c r="J71" s="96"/>
      <c r="K71" s="96"/>
      <c r="L71" s="96"/>
      <c r="M71" s="96"/>
      <c r="N71" s="96"/>
      <c r="O71" s="96"/>
      <c r="P71" s="96"/>
      <c r="Q71" s="97"/>
      <c r="R71" s="95" t="s">
        <v>163</v>
      </c>
      <c r="S71" s="96"/>
      <c r="T71" s="96"/>
      <c r="U71" s="96"/>
      <c r="V71" s="96"/>
      <c r="W71" s="96"/>
      <c r="X71" s="96"/>
      <c r="Y71" s="96"/>
      <c r="Z71" s="97"/>
      <c r="AA71" s="101" t="s">
        <v>191</v>
      </c>
      <c r="AB71" s="102" t="s">
        <v>153</v>
      </c>
      <c r="AC71" s="102" t="s">
        <v>153</v>
      </c>
      <c r="AD71" s="102" t="s">
        <v>153</v>
      </c>
      <c r="AE71" s="102" t="s">
        <v>153</v>
      </c>
      <c r="AF71" s="102" t="s">
        <v>153</v>
      </c>
      <c r="AG71" s="102" t="s">
        <v>153</v>
      </c>
      <c r="AH71" s="102" t="s">
        <v>153</v>
      </c>
      <c r="AI71" s="102" t="s">
        <v>153</v>
      </c>
      <c r="AJ71" s="102" t="s">
        <v>153</v>
      </c>
      <c r="AK71" s="102" t="s">
        <v>153</v>
      </c>
      <c r="AL71" s="103" t="s">
        <v>153</v>
      </c>
      <c r="AM71" s="116" t="s">
        <v>146</v>
      </c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8"/>
      <c r="BB71" s="95"/>
      <c r="BC71" s="96"/>
      <c r="BD71" s="96"/>
      <c r="BE71" s="96"/>
      <c r="BF71" s="96"/>
      <c r="BG71" s="97"/>
      <c r="BH71" s="107"/>
      <c r="BI71" s="108"/>
      <c r="BJ71" s="108"/>
      <c r="BK71" s="108"/>
      <c r="BL71" s="108"/>
      <c r="BM71" s="108"/>
      <c r="BN71" s="108"/>
      <c r="BO71" s="108"/>
      <c r="BP71" s="109"/>
      <c r="BQ71" s="125"/>
      <c r="BR71" s="126"/>
      <c r="BS71" s="126"/>
      <c r="BT71" s="126"/>
      <c r="BU71" s="126"/>
      <c r="BV71" s="126"/>
      <c r="BW71" s="126"/>
      <c r="BX71" s="126"/>
      <c r="BY71" s="126"/>
      <c r="BZ71" s="126"/>
      <c r="CA71" s="127"/>
      <c r="CB71" s="95" t="s">
        <v>32</v>
      </c>
      <c r="CC71" s="96"/>
      <c r="CD71" s="96"/>
      <c r="CE71" s="96"/>
      <c r="CF71" s="96"/>
      <c r="CG71" s="97"/>
      <c r="CH71" s="158" t="s">
        <v>62</v>
      </c>
      <c r="CI71" s="159"/>
      <c r="CJ71" s="159"/>
      <c r="CK71" s="159"/>
      <c r="CL71" s="159"/>
      <c r="CM71" s="159"/>
      <c r="CN71" s="159"/>
      <c r="CO71" s="159"/>
      <c r="CP71" s="160"/>
      <c r="CQ71" s="161">
        <v>4241222.34</v>
      </c>
      <c r="CR71" s="162">
        <v>270000</v>
      </c>
      <c r="CS71" s="162">
        <v>270000</v>
      </c>
      <c r="CT71" s="162">
        <v>270000</v>
      </c>
      <c r="CU71" s="162">
        <v>270000</v>
      </c>
      <c r="CV71" s="162">
        <v>270000</v>
      </c>
      <c r="CW71" s="162">
        <v>270000</v>
      </c>
      <c r="CX71" s="162">
        <v>270000</v>
      </c>
      <c r="CY71" s="162">
        <v>270000</v>
      </c>
      <c r="CZ71" s="162">
        <v>270000</v>
      </c>
      <c r="DA71" s="162">
        <v>270000</v>
      </c>
      <c r="DB71" s="162">
        <v>270000</v>
      </c>
      <c r="DC71" s="162">
        <v>270000</v>
      </c>
      <c r="DD71" s="163">
        <v>270000</v>
      </c>
      <c r="DE71" s="113" t="s">
        <v>73</v>
      </c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5"/>
      <c r="DR71" s="98" t="s">
        <v>190</v>
      </c>
      <c r="DS71" s="99" t="s">
        <v>155</v>
      </c>
      <c r="DT71" s="99" t="s">
        <v>125</v>
      </c>
      <c r="DU71" s="99" t="s">
        <v>155</v>
      </c>
      <c r="DV71" s="99" t="s">
        <v>125</v>
      </c>
      <c r="DW71" s="99" t="s">
        <v>155</v>
      </c>
      <c r="DX71" s="99" t="s">
        <v>125</v>
      </c>
      <c r="DY71" s="99" t="s">
        <v>155</v>
      </c>
      <c r="DZ71" s="99" t="s">
        <v>125</v>
      </c>
      <c r="EA71" s="99" t="s">
        <v>155</v>
      </c>
      <c r="EB71" s="100" t="s">
        <v>125</v>
      </c>
      <c r="EC71" s="107" t="s">
        <v>189</v>
      </c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9"/>
      <c r="EO71" s="125" t="s">
        <v>38</v>
      </c>
      <c r="EP71" s="126"/>
      <c r="EQ71" s="126"/>
      <c r="ER71" s="126"/>
      <c r="ES71" s="126"/>
      <c r="ET71" s="126"/>
      <c r="EU71" s="126"/>
      <c r="EV71" s="126"/>
      <c r="EW71" s="126"/>
      <c r="EX71" s="126"/>
      <c r="EY71" s="126"/>
      <c r="EZ71" s="126"/>
      <c r="FA71" s="126"/>
      <c r="FB71" s="126"/>
      <c r="FC71" s="126"/>
      <c r="FD71" s="126"/>
      <c r="FE71" s="127"/>
    </row>
    <row r="72" spans="1:161" s="1" customFormat="1" ht="25.5" customHeight="1" x14ac:dyDescent="0.2">
      <c r="A72" s="95">
        <f t="shared" si="0"/>
        <v>59</v>
      </c>
      <c r="B72" s="96"/>
      <c r="C72" s="96"/>
      <c r="D72" s="96"/>
      <c r="E72" s="96"/>
      <c r="F72" s="29"/>
      <c r="G72" s="29"/>
      <c r="H72" s="29"/>
      <c r="I72" s="95" t="s">
        <v>192</v>
      </c>
      <c r="J72" s="96"/>
      <c r="K72" s="96"/>
      <c r="L72" s="96"/>
      <c r="M72" s="96"/>
      <c r="N72" s="96"/>
      <c r="O72" s="96"/>
      <c r="P72" s="96"/>
      <c r="Q72" s="97"/>
      <c r="R72" s="95" t="s">
        <v>193</v>
      </c>
      <c r="S72" s="96"/>
      <c r="T72" s="96"/>
      <c r="U72" s="96"/>
      <c r="V72" s="96"/>
      <c r="W72" s="96"/>
      <c r="X72" s="96"/>
      <c r="Y72" s="96"/>
      <c r="Z72" s="97"/>
      <c r="AA72" s="101" t="s">
        <v>194</v>
      </c>
      <c r="AB72" s="102" t="s">
        <v>153</v>
      </c>
      <c r="AC72" s="102" t="s">
        <v>153</v>
      </c>
      <c r="AD72" s="102" t="s">
        <v>153</v>
      </c>
      <c r="AE72" s="102" t="s">
        <v>153</v>
      </c>
      <c r="AF72" s="102" t="s">
        <v>153</v>
      </c>
      <c r="AG72" s="102" t="s">
        <v>153</v>
      </c>
      <c r="AH72" s="102" t="s">
        <v>153</v>
      </c>
      <c r="AI72" s="102" t="s">
        <v>153</v>
      </c>
      <c r="AJ72" s="102" t="s">
        <v>153</v>
      </c>
      <c r="AK72" s="102" t="s">
        <v>153</v>
      </c>
      <c r="AL72" s="103" t="s">
        <v>153</v>
      </c>
      <c r="AM72" s="116" t="s">
        <v>146</v>
      </c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8"/>
      <c r="BB72" s="95"/>
      <c r="BC72" s="96"/>
      <c r="BD72" s="96"/>
      <c r="BE72" s="96"/>
      <c r="BF72" s="96"/>
      <c r="BG72" s="97"/>
      <c r="BH72" s="107"/>
      <c r="BI72" s="108"/>
      <c r="BJ72" s="108"/>
      <c r="BK72" s="108"/>
      <c r="BL72" s="108"/>
      <c r="BM72" s="108"/>
      <c r="BN72" s="108"/>
      <c r="BO72" s="108"/>
      <c r="BP72" s="109"/>
      <c r="BQ72" s="125"/>
      <c r="BR72" s="126"/>
      <c r="BS72" s="126"/>
      <c r="BT72" s="126"/>
      <c r="BU72" s="126"/>
      <c r="BV72" s="126"/>
      <c r="BW72" s="126"/>
      <c r="BX72" s="126"/>
      <c r="BY72" s="126"/>
      <c r="BZ72" s="126"/>
      <c r="CA72" s="127"/>
      <c r="CB72" s="95" t="s">
        <v>32</v>
      </c>
      <c r="CC72" s="96"/>
      <c r="CD72" s="96"/>
      <c r="CE72" s="96"/>
      <c r="CF72" s="96"/>
      <c r="CG72" s="97"/>
      <c r="CH72" s="158" t="s">
        <v>62</v>
      </c>
      <c r="CI72" s="159"/>
      <c r="CJ72" s="159"/>
      <c r="CK72" s="159"/>
      <c r="CL72" s="159"/>
      <c r="CM72" s="159"/>
      <c r="CN72" s="159"/>
      <c r="CO72" s="159"/>
      <c r="CP72" s="160"/>
      <c r="CQ72" s="161">
        <v>327282.21999999997</v>
      </c>
      <c r="CR72" s="162">
        <v>270000</v>
      </c>
      <c r="CS72" s="162">
        <v>270000</v>
      </c>
      <c r="CT72" s="162">
        <v>270000</v>
      </c>
      <c r="CU72" s="162">
        <v>270000</v>
      </c>
      <c r="CV72" s="162">
        <v>270000</v>
      </c>
      <c r="CW72" s="162">
        <v>270000</v>
      </c>
      <c r="CX72" s="162">
        <v>270000</v>
      </c>
      <c r="CY72" s="162">
        <v>270000</v>
      </c>
      <c r="CZ72" s="162">
        <v>270000</v>
      </c>
      <c r="DA72" s="162">
        <v>270000</v>
      </c>
      <c r="DB72" s="162">
        <v>270000</v>
      </c>
      <c r="DC72" s="162">
        <v>270000</v>
      </c>
      <c r="DD72" s="163">
        <v>270000</v>
      </c>
      <c r="DE72" s="113" t="s">
        <v>73</v>
      </c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5"/>
      <c r="DR72" s="98" t="s">
        <v>195</v>
      </c>
      <c r="DS72" s="99" t="s">
        <v>155</v>
      </c>
      <c r="DT72" s="99" t="s">
        <v>125</v>
      </c>
      <c r="DU72" s="99" t="s">
        <v>155</v>
      </c>
      <c r="DV72" s="99" t="s">
        <v>125</v>
      </c>
      <c r="DW72" s="99" t="s">
        <v>155</v>
      </c>
      <c r="DX72" s="99" t="s">
        <v>125</v>
      </c>
      <c r="DY72" s="99" t="s">
        <v>155</v>
      </c>
      <c r="DZ72" s="99" t="s">
        <v>125</v>
      </c>
      <c r="EA72" s="99" t="s">
        <v>155</v>
      </c>
      <c r="EB72" s="100" t="s">
        <v>125</v>
      </c>
      <c r="EC72" s="107" t="s">
        <v>179</v>
      </c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9"/>
      <c r="EO72" s="125" t="s">
        <v>38</v>
      </c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7"/>
    </row>
    <row r="73" spans="1:161" s="1" customFormat="1" ht="27.75" customHeight="1" x14ac:dyDescent="0.2">
      <c r="A73" s="95">
        <f t="shared" si="0"/>
        <v>60</v>
      </c>
      <c r="B73" s="96"/>
      <c r="C73" s="96"/>
      <c r="D73" s="96"/>
      <c r="E73" s="96"/>
      <c r="F73" s="29"/>
      <c r="G73" s="29"/>
      <c r="H73" s="29"/>
      <c r="I73" s="95" t="s">
        <v>208</v>
      </c>
      <c r="J73" s="96"/>
      <c r="K73" s="96"/>
      <c r="L73" s="96"/>
      <c r="M73" s="96"/>
      <c r="N73" s="96"/>
      <c r="O73" s="96"/>
      <c r="P73" s="96"/>
      <c r="Q73" s="97"/>
      <c r="R73" s="95" t="s">
        <v>209</v>
      </c>
      <c r="S73" s="96"/>
      <c r="T73" s="96"/>
      <c r="U73" s="96"/>
      <c r="V73" s="96"/>
      <c r="W73" s="96"/>
      <c r="X73" s="96"/>
      <c r="Y73" s="96"/>
      <c r="Z73" s="97"/>
      <c r="AA73" s="101" t="s">
        <v>199</v>
      </c>
      <c r="AB73" s="102" t="s">
        <v>153</v>
      </c>
      <c r="AC73" s="102" t="s">
        <v>153</v>
      </c>
      <c r="AD73" s="102" t="s">
        <v>153</v>
      </c>
      <c r="AE73" s="102" t="s">
        <v>153</v>
      </c>
      <c r="AF73" s="102" t="s">
        <v>153</v>
      </c>
      <c r="AG73" s="102" t="s">
        <v>153</v>
      </c>
      <c r="AH73" s="102" t="s">
        <v>153</v>
      </c>
      <c r="AI73" s="102" t="s">
        <v>153</v>
      </c>
      <c r="AJ73" s="102" t="s">
        <v>153</v>
      </c>
      <c r="AK73" s="102" t="s">
        <v>153</v>
      </c>
      <c r="AL73" s="103" t="s">
        <v>153</v>
      </c>
      <c r="AM73" s="116" t="s">
        <v>146</v>
      </c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8"/>
      <c r="BB73" s="95"/>
      <c r="BC73" s="96"/>
      <c r="BD73" s="96"/>
      <c r="BE73" s="96"/>
      <c r="BF73" s="96"/>
      <c r="BG73" s="97"/>
      <c r="BH73" s="107"/>
      <c r="BI73" s="108"/>
      <c r="BJ73" s="108"/>
      <c r="BK73" s="108"/>
      <c r="BL73" s="108"/>
      <c r="BM73" s="108"/>
      <c r="BN73" s="108"/>
      <c r="BO73" s="108"/>
      <c r="BP73" s="109"/>
      <c r="BQ73" s="125"/>
      <c r="BR73" s="126"/>
      <c r="BS73" s="126"/>
      <c r="BT73" s="126"/>
      <c r="BU73" s="126"/>
      <c r="BV73" s="126"/>
      <c r="BW73" s="126"/>
      <c r="BX73" s="126"/>
      <c r="BY73" s="126"/>
      <c r="BZ73" s="126"/>
      <c r="CA73" s="127"/>
      <c r="CB73" s="95" t="s">
        <v>32</v>
      </c>
      <c r="CC73" s="96"/>
      <c r="CD73" s="96"/>
      <c r="CE73" s="96"/>
      <c r="CF73" s="96"/>
      <c r="CG73" s="97"/>
      <c r="CH73" s="158" t="s">
        <v>62</v>
      </c>
      <c r="CI73" s="159"/>
      <c r="CJ73" s="159"/>
      <c r="CK73" s="159"/>
      <c r="CL73" s="159"/>
      <c r="CM73" s="159"/>
      <c r="CN73" s="159"/>
      <c r="CO73" s="159"/>
      <c r="CP73" s="160"/>
      <c r="CQ73" s="161">
        <v>148000</v>
      </c>
      <c r="CR73" s="162">
        <v>270000</v>
      </c>
      <c r="CS73" s="162">
        <v>270000</v>
      </c>
      <c r="CT73" s="162">
        <v>270000</v>
      </c>
      <c r="CU73" s="162">
        <v>270000</v>
      </c>
      <c r="CV73" s="162">
        <v>270000</v>
      </c>
      <c r="CW73" s="162">
        <v>270000</v>
      </c>
      <c r="CX73" s="162">
        <v>270000</v>
      </c>
      <c r="CY73" s="162">
        <v>270000</v>
      </c>
      <c r="CZ73" s="162">
        <v>270000</v>
      </c>
      <c r="DA73" s="162">
        <v>270000</v>
      </c>
      <c r="DB73" s="162">
        <v>270000</v>
      </c>
      <c r="DC73" s="162">
        <v>270000</v>
      </c>
      <c r="DD73" s="163">
        <v>270000</v>
      </c>
      <c r="DE73" s="113" t="s">
        <v>73</v>
      </c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5"/>
      <c r="DR73" s="98" t="s">
        <v>200</v>
      </c>
      <c r="DS73" s="99" t="s">
        <v>155</v>
      </c>
      <c r="DT73" s="99" t="s">
        <v>125</v>
      </c>
      <c r="DU73" s="99" t="s">
        <v>155</v>
      </c>
      <c r="DV73" s="99" t="s">
        <v>125</v>
      </c>
      <c r="DW73" s="99" t="s">
        <v>155</v>
      </c>
      <c r="DX73" s="99" t="s">
        <v>125</v>
      </c>
      <c r="DY73" s="99" t="s">
        <v>155</v>
      </c>
      <c r="DZ73" s="99" t="s">
        <v>125</v>
      </c>
      <c r="EA73" s="99" t="s">
        <v>155</v>
      </c>
      <c r="EB73" s="100" t="s">
        <v>125</v>
      </c>
      <c r="EC73" s="107" t="s">
        <v>179</v>
      </c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9"/>
      <c r="EO73" s="125" t="s">
        <v>38</v>
      </c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7"/>
    </row>
    <row r="74" spans="1:161" s="1" customFormat="1" ht="33" customHeight="1" x14ac:dyDescent="0.2">
      <c r="A74" s="95">
        <f t="shared" si="0"/>
        <v>61</v>
      </c>
      <c r="B74" s="96"/>
      <c r="C74" s="96"/>
      <c r="D74" s="96"/>
      <c r="E74" s="96"/>
      <c r="F74" s="29"/>
      <c r="G74" s="29"/>
      <c r="H74" s="29"/>
      <c r="I74" s="95" t="s">
        <v>212</v>
      </c>
      <c r="J74" s="96"/>
      <c r="K74" s="96"/>
      <c r="L74" s="96"/>
      <c r="M74" s="96"/>
      <c r="N74" s="96"/>
      <c r="O74" s="96"/>
      <c r="P74" s="96"/>
      <c r="Q74" s="97"/>
      <c r="R74" s="95" t="s">
        <v>211</v>
      </c>
      <c r="S74" s="96"/>
      <c r="T74" s="96"/>
      <c r="U74" s="96"/>
      <c r="V74" s="96"/>
      <c r="W74" s="96"/>
      <c r="X74" s="96"/>
      <c r="Y74" s="96"/>
      <c r="Z74" s="97"/>
      <c r="AA74" s="101" t="s">
        <v>214</v>
      </c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3"/>
      <c r="AM74" s="116" t="s">
        <v>146</v>
      </c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8"/>
      <c r="BB74" s="95"/>
      <c r="BC74" s="96"/>
      <c r="BD74" s="96"/>
      <c r="BE74" s="96"/>
      <c r="BF74" s="96"/>
      <c r="BG74" s="97"/>
      <c r="BH74" s="107"/>
      <c r="BI74" s="108"/>
      <c r="BJ74" s="108"/>
      <c r="BK74" s="108"/>
      <c r="BL74" s="108"/>
      <c r="BM74" s="108"/>
      <c r="BN74" s="108"/>
      <c r="BO74" s="108"/>
      <c r="BP74" s="109"/>
      <c r="BQ74" s="125"/>
      <c r="BR74" s="126"/>
      <c r="BS74" s="126"/>
      <c r="BT74" s="126"/>
      <c r="BU74" s="126"/>
      <c r="BV74" s="126"/>
      <c r="BW74" s="126"/>
      <c r="BX74" s="126"/>
      <c r="BY74" s="126"/>
      <c r="BZ74" s="126"/>
      <c r="CA74" s="127"/>
      <c r="CB74" s="95" t="s">
        <v>32</v>
      </c>
      <c r="CC74" s="96"/>
      <c r="CD74" s="96"/>
      <c r="CE74" s="96"/>
      <c r="CF74" s="96"/>
      <c r="CG74" s="97"/>
      <c r="CH74" s="158" t="s">
        <v>62</v>
      </c>
      <c r="CI74" s="159"/>
      <c r="CJ74" s="159"/>
      <c r="CK74" s="159"/>
      <c r="CL74" s="159"/>
      <c r="CM74" s="159"/>
      <c r="CN74" s="159"/>
      <c r="CO74" s="159"/>
      <c r="CP74" s="160"/>
      <c r="CQ74" s="161">
        <v>2800000</v>
      </c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3"/>
      <c r="DE74" s="113" t="s">
        <v>103</v>
      </c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5"/>
      <c r="DR74" s="98" t="s">
        <v>226</v>
      </c>
      <c r="DS74" s="99"/>
      <c r="DT74" s="99"/>
      <c r="DU74" s="99"/>
      <c r="DV74" s="99"/>
      <c r="DW74" s="99"/>
      <c r="DX74" s="99"/>
      <c r="DY74" s="99"/>
      <c r="DZ74" s="99"/>
      <c r="EA74" s="99"/>
      <c r="EB74" s="100"/>
      <c r="EC74" s="107" t="s">
        <v>37</v>
      </c>
      <c r="ED74" s="108"/>
      <c r="EE74" s="108"/>
      <c r="EF74" s="108"/>
      <c r="EG74" s="108"/>
      <c r="EH74" s="108"/>
      <c r="EI74" s="108"/>
      <c r="EJ74" s="108"/>
      <c r="EK74" s="108"/>
      <c r="EL74" s="108"/>
      <c r="EM74" s="108"/>
      <c r="EN74" s="109"/>
      <c r="EO74" s="125" t="s">
        <v>38</v>
      </c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7"/>
    </row>
    <row r="75" spans="1:161" s="1" customFormat="1" ht="21.75" customHeight="1" x14ac:dyDescent="0.2">
      <c r="A75" s="95">
        <f t="shared" si="0"/>
        <v>62</v>
      </c>
      <c r="B75" s="96"/>
      <c r="C75" s="96"/>
      <c r="D75" s="96"/>
      <c r="E75" s="96"/>
      <c r="F75" s="29"/>
      <c r="G75" s="29"/>
      <c r="H75" s="29"/>
      <c r="I75" s="95" t="s">
        <v>212</v>
      </c>
      <c r="J75" s="96"/>
      <c r="K75" s="96"/>
      <c r="L75" s="96"/>
      <c r="M75" s="96"/>
      <c r="N75" s="96"/>
      <c r="O75" s="96"/>
      <c r="P75" s="96"/>
      <c r="Q75" s="97"/>
      <c r="R75" s="95" t="s">
        <v>211</v>
      </c>
      <c r="S75" s="96"/>
      <c r="T75" s="96"/>
      <c r="U75" s="96"/>
      <c r="V75" s="96"/>
      <c r="W75" s="96"/>
      <c r="X75" s="96"/>
      <c r="Y75" s="96"/>
      <c r="Z75" s="97"/>
      <c r="AA75" s="101" t="s">
        <v>215</v>
      </c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3"/>
      <c r="AM75" s="116" t="s">
        <v>146</v>
      </c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8"/>
      <c r="BB75" s="95"/>
      <c r="BC75" s="96"/>
      <c r="BD75" s="96"/>
      <c r="BE75" s="96"/>
      <c r="BF75" s="96"/>
      <c r="BG75" s="97"/>
      <c r="BH75" s="107"/>
      <c r="BI75" s="108"/>
      <c r="BJ75" s="108"/>
      <c r="BK75" s="108"/>
      <c r="BL75" s="108"/>
      <c r="BM75" s="108"/>
      <c r="BN75" s="108"/>
      <c r="BO75" s="108"/>
      <c r="BP75" s="109"/>
      <c r="BQ75" s="125"/>
      <c r="BR75" s="126"/>
      <c r="BS75" s="126"/>
      <c r="BT75" s="126"/>
      <c r="BU75" s="126"/>
      <c r="BV75" s="126"/>
      <c r="BW75" s="126"/>
      <c r="BX75" s="126"/>
      <c r="BY75" s="126"/>
      <c r="BZ75" s="126"/>
      <c r="CA75" s="127"/>
      <c r="CB75" s="95" t="s">
        <v>32</v>
      </c>
      <c r="CC75" s="96"/>
      <c r="CD75" s="96"/>
      <c r="CE75" s="96"/>
      <c r="CF75" s="96"/>
      <c r="CG75" s="97"/>
      <c r="CH75" s="158" t="s">
        <v>62</v>
      </c>
      <c r="CI75" s="159"/>
      <c r="CJ75" s="159"/>
      <c r="CK75" s="159"/>
      <c r="CL75" s="159"/>
      <c r="CM75" s="159"/>
      <c r="CN75" s="159"/>
      <c r="CO75" s="159"/>
      <c r="CP75" s="160"/>
      <c r="CQ75" s="161">
        <v>3000000</v>
      </c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3"/>
      <c r="DE75" s="113" t="s">
        <v>228</v>
      </c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5"/>
      <c r="DR75" s="98" t="s">
        <v>229</v>
      </c>
      <c r="DS75" s="99"/>
      <c r="DT75" s="99"/>
      <c r="DU75" s="99"/>
      <c r="DV75" s="99"/>
      <c r="DW75" s="99"/>
      <c r="DX75" s="99"/>
      <c r="DY75" s="99"/>
      <c r="DZ75" s="99"/>
      <c r="EA75" s="99"/>
      <c r="EB75" s="100"/>
      <c r="EC75" s="107" t="s">
        <v>37</v>
      </c>
      <c r="ED75" s="108"/>
      <c r="EE75" s="108"/>
      <c r="EF75" s="108"/>
      <c r="EG75" s="108"/>
      <c r="EH75" s="108"/>
      <c r="EI75" s="108"/>
      <c r="EJ75" s="108"/>
      <c r="EK75" s="108"/>
      <c r="EL75" s="108"/>
      <c r="EM75" s="108"/>
      <c r="EN75" s="109"/>
      <c r="EO75" s="125" t="s">
        <v>38</v>
      </c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7"/>
    </row>
    <row r="76" spans="1:161" s="1" customFormat="1" ht="22.5" customHeight="1" x14ac:dyDescent="0.2">
      <c r="A76" s="95">
        <f t="shared" si="0"/>
        <v>63</v>
      </c>
      <c r="B76" s="96"/>
      <c r="C76" s="96"/>
      <c r="D76" s="96"/>
      <c r="E76" s="96"/>
      <c r="F76" s="29"/>
      <c r="G76" s="29"/>
      <c r="H76" s="29"/>
      <c r="I76" s="95" t="s">
        <v>212</v>
      </c>
      <c r="J76" s="96"/>
      <c r="K76" s="96"/>
      <c r="L76" s="96"/>
      <c r="M76" s="96"/>
      <c r="N76" s="96"/>
      <c r="O76" s="96"/>
      <c r="P76" s="96"/>
      <c r="Q76" s="97"/>
      <c r="R76" s="95" t="s">
        <v>211</v>
      </c>
      <c r="S76" s="96"/>
      <c r="T76" s="96"/>
      <c r="U76" s="96"/>
      <c r="V76" s="96"/>
      <c r="W76" s="96"/>
      <c r="X76" s="96"/>
      <c r="Y76" s="96"/>
      <c r="Z76" s="97"/>
      <c r="AA76" s="101" t="s">
        <v>216</v>
      </c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3"/>
      <c r="AM76" s="116" t="s">
        <v>146</v>
      </c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8"/>
      <c r="BB76" s="95"/>
      <c r="BC76" s="96"/>
      <c r="BD76" s="96"/>
      <c r="BE76" s="96"/>
      <c r="BF76" s="96"/>
      <c r="BG76" s="97"/>
      <c r="BH76" s="107"/>
      <c r="BI76" s="108"/>
      <c r="BJ76" s="108"/>
      <c r="BK76" s="108"/>
      <c r="BL76" s="108"/>
      <c r="BM76" s="108"/>
      <c r="BN76" s="108"/>
      <c r="BO76" s="108"/>
      <c r="BP76" s="109"/>
      <c r="BQ76" s="125"/>
      <c r="BR76" s="126"/>
      <c r="BS76" s="126"/>
      <c r="BT76" s="126"/>
      <c r="BU76" s="126"/>
      <c r="BV76" s="126"/>
      <c r="BW76" s="126"/>
      <c r="BX76" s="126"/>
      <c r="BY76" s="126"/>
      <c r="BZ76" s="126"/>
      <c r="CA76" s="127"/>
      <c r="CB76" s="95" t="s">
        <v>32</v>
      </c>
      <c r="CC76" s="96"/>
      <c r="CD76" s="96"/>
      <c r="CE76" s="96"/>
      <c r="CF76" s="96"/>
      <c r="CG76" s="97"/>
      <c r="CH76" s="158" t="s">
        <v>62</v>
      </c>
      <c r="CI76" s="159"/>
      <c r="CJ76" s="159"/>
      <c r="CK76" s="159"/>
      <c r="CL76" s="159"/>
      <c r="CM76" s="159"/>
      <c r="CN76" s="159"/>
      <c r="CO76" s="159"/>
      <c r="CP76" s="160"/>
      <c r="CQ76" s="161">
        <v>3000000</v>
      </c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3"/>
      <c r="DE76" s="113" t="s">
        <v>228</v>
      </c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5"/>
      <c r="DR76" s="98" t="s">
        <v>229</v>
      </c>
      <c r="DS76" s="99"/>
      <c r="DT76" s="99"/>
      <c r="DU76" s="99"/>
      <c r="DV76" s="99"/>
      <c r="DW76" s="99"/>
      <c r="DX76" s="99"/>
      <c r="DY76" s="99"/>
      <c r="DZ76" s="99"/>
      <c r="EA76" s="99"/>
      <c r="EB76" s="100"/>
      <c r="EC76" s="107" t="s">
        <v>37</v>
      </c>
      <c r="ED76" s="108"/>
      <c r="EE76" s="108"/>
      <c r="EF76" s="108"/>
      <c r="EG76" s="108"/>
      <c r="EH76" s="108"/>
      <c r="EI76" s="108"/>
      <c r="EJ76" s="108"/>
      <c r="EK76" s="108"/>
      <c r="EL76" s="108"/>
      <c r="EM76" s="108"/>
      <c r="EN76" s="109"/>
      <c r="EO76" s="125" t="s">
        <v>38</v>
      </c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7"/>
    </row>
    <row r="77" spans="1:161" s="1" customFormat="1" ht="21.75" customHeight="1" x14ac:dyDescent="0.2">
      <c r="A77" s="95">
        <f t="shared" si="0"/>
        <v>64</v>
      </c>
      <c r="B77" s="96"/>
      <c r="C77" s="96"/>
      <c r="D77" s="96"/>
      <c r="E77" s="96"/>
      <c r="F77" s="29"/>
      <c r="G77" s="29"/>
      <c r="H77" s="29"/>
      <c r="I77" s="95" t="s">
        <v>212</v>
      </c>
      <c r="J77" s="96"/>
      <c r="K77" s="96"/>
      <c r="L77" s="96"/>
      <c r="M77" s="96"/>
      <c r="N77" s="96"/>
      <c r="O77" s="96"/>
      <c r="P77" s="96"/>
      <c r="Q77" s="97"/>
      <c r="R77" s="95" t="s">
        <v>211</v>
      </c>
      <c r="S77" s="96"/>
      <c r="T77" s="96"/>
      <c r="U77" s="96"/>
      <c r="V77" s="96"/>
      <c r="W77" s="96"/>
      <c r="X77" s="96"/>
      <c r="Y77" s="96"/>
      <c r="Z77" s="97"/>
      <c r="AA77" s="101" t="s">
        <v>217</v>
      </c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3"/>
      <c r="AM77" s="116" t="s">
        <v>146</v>
      </c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8"/>
      <c r="BB77" s="95"/>
      <c r="BC77" s="96"/>
      <c r="BD77" s="96"/>
      <c r="BE77" s="96"/>
      <c r="BF77" s="96"/>
      <c r="BG77" s="97"/>
      <c r="BH77" s="107"/>
      <c r="BI77" s="108"/>
      <c r="BJ77" s="108"/>
      <c r="BK77" s="108"/>
      <c r="BL77" s="108"/>
      <c r="BM77" s="108"/>
      <c r="BN77" s="108"/>
      <c r="BO77" s="108"/>
      <c r="BP77" s="109"/>
      <c r="BQ77" s="125"/>
      <c r="BR77" s="126"/>
      <c r="BS77" s="126"/>
      <c r="BT77" s="126"/>
      <c r="BU77" s="126"/>
      <c r="BV77" s="126"/>
      <c r="BW77" s="126"/>
      <c r="BX77" s="126"/>
      <c r="BY77" s="126"/>
      <c r="BZ77" s="126"/>
      <c r="CA77" s="127"/>
      <c r="CB77" s="95" t="s">
        <v>32</v>
      </c>
      <c r="CC77" s="96"/>
      <c r="CD77" s="96"/>
      <c r="CE77" s="96"/>
      <c r="CF77" s="96"/>
      <c r="CG77" s="97"/>
      <c r="CH77" s="158" t="s">
        <v>62</v>
      </c>
      <c r="CI77" s="159"/>
      <c r="CJ77" s="159"/>
      <c r="CK77" s="159"/>
      <c r="CL77" s="159"/>
      <c r="CM77" s="159"/>
      <c r="CN77" s="159"/>
      <c r="CO77" s="159"/>
      <c r="CP77" s="160"/>
      <c r="CQ77" s="161">
        <v>3000000</v>
      </c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2"/>
      <c r="DC77" s="162"/>
      <c r="DD77" s="163"/>
      <c r="DE77" s="113" t="s">
        <v>228</v>
      </c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5"/>
      <c r="DR77" s="98" t="s">
        <v>229</v>
      </c>
      <c r="DS77" s="99"/>
      <c r="DT77" s="99"/>
      <c r="DU77" s="99"/>
      <c r="DV77" s="99"/>
      <c r="DW77" s="99"/>
      <c r="DX77" s="99"/>
      <c r="DY77" s="99"/>
      <c r="DZ77" s="99"/>
      <c r="EA77" s="99"/>
      <c r="EB77" s="100"/>
      <c r="EC77" s="107" t="s">
        <v>37</v>
      </c>
      <c r="ED77" s="108"/>
      <c r="EE77" s="108"/>
      <c r="EF77" s="108"/>
      <c r="EG77" s="108"/>
      <c r="EH77" s="108"/>
      <c r="EI77" s="108"/>
      <c r="EJ77" s="108"/>
      <c r="EK77" s="108"/>
      <c r="EL77" s="108"/>
      <c r="EM77" s="108"/>
      <c r="EN77" s="109"/>
      <c r="EO77" s="125" t="s">
        <v>38</v>
      </c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7"/>
    </row>
    <row r="78" spans="1:161" s="1" customFormat="1" ht="38.25" customHeight="1" x14ac:dyDescent="0.2">
      <c r="A78" s="95">
        <f t="shared" si="0"/>
        <v>65</v>
      </c>
      <c r="B78" s="96"/>
      <c r="C78" s="96"/>
      <c r="D78" s="96"/>
      <c r="E78" s="96"/>
      <c r="F78" s="29"/>
      <c r="G78" s="29"/>
      <c r="H78" s="29"/>
      <c r="I78" s="95" t="s">
        <v>212</v>
      </c>
      <c r="J78" s="96"/>
      <c r="K78" s="96"/>
      <c r="L78" s="96"/>
      <c r="M78" s="96"/>
      <c r="N78" s="96"/>
      <c r="O78" s="96"/>
      <c r="P78" s="96"/>
      <c r="Q78" s="97"/>
      <c r="R78" s="95" t="s">
        <v>211</v>
      </c>
      <c r="S78" s="96"/>
      <c r="T78" s="96"/>
      <c r="U78" s="96"/>
      <c r="V78" s="96"/>
      <c r="W78" s="96"/>
      <c r="X78" s="96"/>
      <c r="Y78" s="96"/>
      <c r="Z78" s="97"/>
      <c r="AA78" s="101" t="s">
        <v>218</v>
      </c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3"/>
      <c r="AM78" s="116" t="s">
        <v>146</v>
      </c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8"/>
      <c r="BB78" s="95"/>
      <c r="BC78" s="96"/>
      <c r="BD78" s="96"/>
      <c r="BE78" s="96"/>
      <c r="BF78" s="96"/>
      <c r="BG78" s="97"/>
      <c r="BH78" s="107"/>
      <c r="BI78" s="108"/>
      <c r="BJ78" s="108"/>
      <c r="BK78" s="108"/>
      <c r="BL78" s="108"/>
      <c r="BM78" s="108"/>
      <c r="BN78" s="108"/>
      <c r="BO78" s="108"/>
      <c r="BP78" s="109"/>
      <c r="BQ78" s="125"/>
      <c r="BR78" s="126"/>
      <c r="BS78" s="126"/>
      <c r="BT78" s="126"/>
      <c r="BU78" s="126"/>
      <c r="BV78" s="126"/>
      <c r="BW78" s="126"/>
      <c r="BX78" s="126"/>
      <c r="BY78" s="126"/>
      <c r="BZ78" s="126"/>
      <c r="CA78" s="127"/>
      <c r="CB78" s="95" t="s">
        <v>32</v>
      </c>
      <c r="CC78" s="96"/>
      <c r="CD78" s="96"/>
      <c r="CE78" s="96"/>
      <c r="CF78" s="96"/>
      <c r="CG78" s="97"/>
      <c r="CH78" s="158" t="s">
        <v>62</v>
      </c>
      <c r="CI78" s="159"/>
      <c r="CJ78" s="159"/>
      <c r="CK78" s="159"/>
      <c r="CL78" s="159"/>
      <c r="CM78" s="159"/>
      <c r="CN78" s="159"/>
      <c r="CO78" s="159"/>
      <c r="CP78" s="160"/>
      <c r="CQ78" s="161">
        <v>14000000</v>
      </c>
      <c r="CR78" s="162"/>
      <c r="CS78" s="162"/>
      <c r="CT78" s="162"/>
      <c r="CU78" s="162"/>
      <c r="CV78" s="162"/>
      <c r="CW78" s="162"/>
      <c r="CX78" s="162"/>
      <c r="CY78" s="162"/>
      <c r="CZ78" s="162"/>
      <c r="DA78" s="162"/>
      <c r="DB78" s="162"/>
      <c r="DC78" s="162"/>
      <c r="DD78" s="163"/>
      <c r="DE78" s="113" t="s">
        <v>70</v>
      </c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5"/>
      <c r="DR78" s="98" t="s">
        <v>229</v>
      </c>
      <c r="DS78" s="99"/>
      <c r="DT78" s="99"/>
      <c r="DU78" s="99"/>
      <c r="DV78" s="99"/>
      <c r="DW78" s="99"/>
      <c r="DX78" s="99"/>
      <c r="DY78" s="99"/>
      <c r="DZ78" s="99"/>
      <c r="EA78" s="99"/>
      <c r="EB78" s="100"/>
      <c r="EC78" s="107" t="s">
        <v>37</v>
      </c>
      <c r="ED78" s="108"/>
      <c r="EE78" s="108"/>
      <c r="EF78" s="108"/>
      <c r="EG78" s="108"/>
      <c r="EH78" s="108"/>
      <c r="EI78" s="108"/>
      <c r="EJ78" s="108"/>
      <c r="EK78" s="108"/>
      <c r="EL78" s="108"/>
      <c r="EM78" s="108"/>
      <c r="EN78" s="109"/>
      <c r="EO78" s="125" t="s">
        <v>38</v>
      </c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7"/>
    </row>
    <row r="79" spans="1:161" s="1" customFormat="1" ht="23.25" customHeight="1" x14ac:dyDescent="0.2">
      <c r="A79" s="95">
        <f t="shared" si="0"/>
        <v>66</v>
      </c>
      <c r="B79" s="96"/>
      <c r="C79" s="96"/>
      <c r="D79" s="96"/>
      <c r="E79" s="96"/>
      <c r="F79" s="29"/>
      <c r="G79" s="29"/>
      <c r="H79" s="29"/>
      <c r="I79" s="95" t="s">
        <v>212</v>
      </c>
      <c r="J79" s="96"/>
      <c r="K79" s="96"/>
      <c r="L79" s="96"/>
      <c r="M79" s="96"/>
      <c r="N79" s="96"/>
      <c r="O79" s="96"/>
      <c r="P79" s="96"/>
      <c r="Q79" s="97"/>
      <c r="R79" s="95" t="s">
        <v>211</v>
      </c>
      <c r="S79" s="96"/>
      <c r="T79" s="96"/>
      <c r="U79" s="96"/>
      <c r="V79" s="96"/>
      <c r="W79" s="96"/>
      <c r="X79" s="96"/>
      <c r="Y79" s="96"/>
      <c r="Z79" s="97"/>
      <c r="AA79" s="101" t="s">
        <v>219</v>
      </c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3"/>
      <c r="AM79" s="116" t="s">
        <v>146</v>
      </c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8"/>
      <c r="BB79" s="95"/>
      <c r="BC79" s="96"/>
      <c r="BD79" s="96"/>
      <c r="BE79" s="96"/>
      <c r="BF79" s="96"/>
      <c r="BG79" s="97"/>
      <c r="BH79" s="107"/>
      <c r="BI79" s="108"/>
      <c r="BJ79" s="108"/>
      <c r="BK79" s="108"/>
      <c r="BL79" s="108"/>
      <c r="BM79" s="108"/>
      <c r="BN79" s="108"/>
      <c r="BO79" s="108"/>
      <c r="BP79" s="109"/>
      <c r="BQ79" s="125"/>
      <c r="BR79" s="126"/>
      <c r="BS79" s="126"/>
      <c r="BT79" s="126"/>
      <c r="BU79" s="126"/>
      <c r="BV79" s="126"/>
      <c r="BW79" s="126"/>
      <c r="BX79" s="126"/>
      <c r="BY79" s="126"/>
      <c r="BZ79" s="126"/>
      <c r="CA79" s="127"/>
      <c r="CB79" s="95" t="s">
        <v>32</v>
      </c>
      <c r="CC79" s="96"/>
      <c r="CD79" s="96"/>
      <c r="CE79" s="96"/>
      <c r="CF79" s="96"/>
      <c r="CG79" s="97"/>
      <c r="CH79" s="158" t="s">
        <v>62</v>
      </c>
      <c r="CI79" s="159"/>
      <c r="CJ79" s="159"/>
      <c r="CK79" s="159"/>
      <c r="CL79" s="159"/>
      <c r="CM79" s="159"/>
      <c r="CN79" s="159"/>
      <c r="CO79" s="159"/>
      <c r="CP79" s="160"/>
      <c r="CQ79" s="161">
        <v>504079.68</v>
      </c>
      <c r="CR79" s="162"/>
      <c r="CS79" s="162"/>
      <c r="CT79" s="162"/>
      <c r="CU79" s="162"/>
      <c r="CV79" s="162"/>
      <c r="CW79" s="162"/>
      <c r="CX79" s="162"/>
      <c r="CY79" s="162"/>
      <c r="CZ79" s="162"/>
      <c r="DA79" s="162"/>
      <c r="DB79" s="162"/>
      <c r="DC79" s="162"/>
      <c r="DD79" s="163"/>
      <c r="DE79" s="113" t="s">
        <v>70</v>
      </c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5"/>
      <c r="DR79" s="98" t="s">
        <v>226</v>
      </c>
      <c r="DS79" s="99"/>
      <c r="DT79" s="99"/>
      <c r="DU79" s="99"/>
      <c r="DV79" s="99"/>
      <c r="DW79" s="99"/>
      <c r="DX79" s="99"/>
      <c r="DY79" s="99"/>
      <c r="DZ79" s="99"/>
      <c r="EA79" s="99"/>
      <c r="EB79" s="100"/>
      <c r="EC79" s="107" t="s">
        <v>67</v>
      </c>
      <c r="ED79" s="108"/>
      <c r="EE79" s="108"/>
      <c r="EF79" s="108"/>
      <c r="EG79" s="108"/>
      <c r="EH79" s="108"/>
      <c r="EI79" s="108"/>
      <c r="EJ79" s="108"/>
      <c r="EK79" s="108"/>
      <c r="EL79" s="108"/>
      <c r="EM79" s="108"/>
      <c r="EN79" s="109"/>
      <c r="EO79" s="125" t="s">
        <v>38</v>
      </c>
      <c r="EP79" s="126"/>
      <c r="EQ79" s="126"/>
      <c r="ER79" s="126"/>
      <c r="ES79" s="126"/>
      <c r="ET79" s="126"/>
      <c r="EU79" s="126"/>
      <c r="EV79" s="126"/>
      <c r="EW79" s="126"/>
      <c r="EX79" s="126"/>
      <c r="EY79" s="126"/>
      <c r="EZ79" s="126"/>
      <c r="FA79" s="126"/>
      <c r="FB79" s="126"/>
      <c r="FC79" s="126"/>
      <c r="FD79" s="126"/>
      <c r="FE79" s="127"/>
    </row>
    <row r="80" spans="1:161" s="1" customFormat="1" ht="24" customHeight="1" x14ac:dyDescent="0.2">
      <c r="A80" s="95">
        <f t="shared" ref="A80:A143" si="1">A79+1</f>
        <v>67</v>
      </c>
      <c r="B80" s="96"/>
      <c r="C80" s="96"/>
      <c r="D80" s="96"/>
      <c r="E80" s="96"/>
      <c r="F80" s="29"/>
      <c r="G80" s="29"/>
      <c r="H80" s="29"/>
      <c r="I80" s="95" t="s">
        <v>212</v>
      </c>
      <c r="J80" s="96"/>
      <c r="K80" s="96"/>
      <c r="L80" s="96"/>
      <c r="M80" s="96"/>
      <c r="N80" s="96"/>
      <c r="O80" s="96"/>
      <c r="P80" s="96"/>
      <c r="Q80" s="97"/>
      <c r="R80" s="95" t="s">
        <v>211</v>
      </c>
      <c r="S80" s="96"/>
      <c r="T80" s="96"/>
      <c r="U80" s="96"/>
      <c r="V80" s="96"/>
      <c r="W80" s="96"/>
      <c r="X80" s="96"/>
      <c r="Y80" s="96"/>
      <c r="Z80" s="97"/>
      <c r="AA80" s="101" t="s">
        <v>220</v>
      </c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3"/>
      <c r="AM80" s="116" t="s">
        <v>146</v>
      </c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8"/>
      <c r="BB80" s="95"/>
      <c r="BC80" s="96"/>
      <c r="BD80" s="96"/>
      <c r="BE80" s="96"/>
      <c r="BF80" s="96"/>
      <c r="BG80" s="97"/>
      <c r="BH80" s="107"/>
      <c r="BI80" s="108"/>
      <c r="BJ80" s="108"/>
      <c r="BK80" s="108"/>
      <c r="BL80" s="108"/>
      <c r="BM80" s="108"/>
      <c r="BN80" s="108"/>
      <c r="BO80" s="108"/>
      <c r="BP80" s="109"/>
      <c r="BQ80" s="125"/>
      <c r="BR80" s="126"/>
      <c r="BS80" s="126"/>
      <c r="BT80" s="126"/>
      <c r="BU80" s="126"/>
      <c r="BV80" s="126"/>
      <c r="BW80" s="126"/>
      <c r="BX80" s="126"/>
      <c r="BY80" s="126"/>
      <c r="BZ80" s="126"/>
      <c r="CA80" s="127"/>
      <c r="CB80" s="95" t="s">
        <v>32</v>
      </c>
      <c r="CC80" s="96"/>
      <c r="CD80" s="96"/>
      <c r="CE80" s="96"/>
      <c r="CF80" s="96"/>
      <c r="CG80" s="97"/>
      <c r="CH80" s="158" t="s">
        <v>62</v>
      </c>
      <c r="CI80" s="159"/>
      <c r="CJ80" s="159"/>
      <c r="CK80" s="159"/>
      <c r="CL80" s="159"/>
      <c r="CM80" s="159"/>
      <c r="CN80" s="159"/>
      <c r="CO80" s="159"/>
      <c r="CP80" s="160"/>
      <c r="CQ80" s="161">
        <v>550000</v>
      </c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2"/>
      <c r="DC80" s="162"/>
      <c r="DD80" s="163"/>
      <c r="DE80" s="113" t="s">
        <v>298</v>
      </c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5"/>
      <c r="DR80" s="98" t="s">
        <v>226</v>
      </c>
      <c r="DS80" s="99"/>
      <c r="DT80" s="99"/>
      <c r="DU80" s="99"/>
      <c r="DV80" s="99"/>
      <c r="DW80" s="99"/>
      <c r="DX80" s="99"/>
      <c r="DY80" s="99"/>
      <c r="DZ80" s="99"/>
      <c r="EA80" s="99"/>
      <c r="EB80" s="100"/>
      <c r="EC80" s="107" t="s">
        <v>37</v>
      </c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9"/>
      <c r="EO80" s="125" t="s">
        <v>38</v>
      </c>
      <c r="EP80" s="126"/>
      <c r="EQ80" s="126"/>
      <c r="ER80" s="126"/>
      <c r="ES80" s="126"/>
      <c r="ET80" s="126"/>
      <c r="EU80" s="126"/>
      <c r="EV80" s="126"/>
      <c r="EW80" s="126"/>
      <c r="EX80" s="126"/>
      <c r="EY80" s="126"/>
      <c r="EZ80" s="126"/>
      <c r="FA80" s="126"/>
      <c r="FB80" s="126"/>
      <c r="FC80" s="126"/>
      <c r="FD80" s="126"/>
      <c r="FE80" s="127"/>
    </row>
    <row r="81" spans="1:161" s="1" customFormat="1" ht="23.25" customHeight="1" x14ac:dyDescent="0.2">
      <c r="A81" s="95">
        <f t="shared" si="1"/>
        <v>68</v>
      </c>
      <c r="B81" s="96"/>
      <c r="C81" s="96"/>
      <c r="D81" s="96"/>
      <c r="E81" s="96"/>
      <c r="F81" s="29"/>
      <c r="G81" s="29"/>
      <c r="H81" s="29"/>
      <c r="I81" s="95" t="s">
        <v>212</v>
      </c>
      <c r="J81" s="96"/>
      <c r="K81" s="96"/>
      <c r="L81" s="96"/>
      <c r="M81" s="96"/>
      <c r="N81" s="96"/>
      <c r="O81" s="96"/>
      <c r="P81" s="96"/>
      <c r="Q81" s="97"/>
      <c r="R81" s="95" t="s">
        <v>211</v>
      </c>
      <c r="S81" s="96"/>
      <c r="T81" s="96"/>
      <c r="U81" s="96"/>
      <c r="V81" s="96"/>
      <c r="W81" s="96"/>
      <c r="X81" s="96"/>
      <c r="Y81" s="96"/>
      <c r="Z81" s="97"/>
      <c r="AA81" s="101" t="s">
        <v>221</v>
      </c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3"/>
      <c r="AM81" s="116" t="s">
        <v>146</v>
      </c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8"/>
      <c r="BB81" s="95"/>
      <c r="BC81" s="96"/>
      <c r="BD81" s="96"/>
      <c r="BE81" s="96"/>
      <c r="BF81" s="96"/>
      <c r="BG81" s="97"/>
      <c r="BH81" s="107"/>
      <c r="BI81" s="108"/>
      <c r="BJ81" s="108"/>
      <c r="BK81" s="108"/>
      <c r="BL81" s="108"/>
      <c r="BM81" s="108"/>
      <c r="BN81" s="108"/>
      <c r="BO81" s="108"/>
      <c r="BP81" s="109"/>
      <c r="BQ81" s="125"/>
      <c r="BR81" s="126"/>
      <c r="BS81" s="126"/>
      <c r="BT81" s="126"/>
      <c r="BU81" s="126"/>
      <c r="BV81" s="126"/>
      <c r="BW81" s="126"/>
      <c r="BX81" s="126"/>
      <c r="BY81" s="126"/>
      <c r="BZ81" s="126"/>
      <c r="CA81" s="127"/>
      <c r="CB81" s="95" t="s">
        <v>32</v>
      </c>
      <c r="CC81" s="96"/>
      <c r="CD81" s="96"/>
      <c r="CE81" s="96"/>
      <c r="CF81" s="96"/>
      <c r="CG81" s="97"/>
      <c r="CH81" s="158" t="s">
        <v>62</v>
      </c>
      <c r="CI81" s="159"/>
      <c r="CJ81" s="159"/>
      <c r="CK81" s="159"/>
      <c r="CL81" s="159"/>
      <c r="CM81" s="159"/>
      <c r="CN81" s="159"/>
      <c r="CO81" s="159"/>
      <c r="CP81" s="160"/>
      <c r="CQ81" s="161">
        <v>550000</v>
      </c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3"/>
      <c r="DE81" s="113" t="s">
        <v>298</v>
      </c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5"/>
      <c r="DR81" s="98" t="s">
        <v>226</v>
      </c>
      <c r="DS81" s="99"/>
      <c r="DT81" s="99"/>
      <c r="DU81" s="99"/>
      <c r="DV81" s="99"/>
      <c r="DW81" s="99"/>
      <c r="DX81" s="99"/>
      <c r="DY81" s="99"/>
      <c r="DZ81" s="99"/>
      <c r="EA81" s="99"/>
      <c r="EB81" s="100"/>
      <c r="EC81" s="107" t="s">
        <v>37</v>
      </c>
      <c r="ED81" s="108"/>
      <c r="EE81" s="108"/>
      <c r="EF81" s="108"/>
      <c r="EG81" s="108"/>
      <c r="EH81" s="108"/>
      <c r="EI81" s="108"/>
      <c r="EJ81" s="108"/>
      <c r="EK81" s="108"/>
      <c r="EL81" s="108"/>
      <c r="EM81" s="108"/>
      <c r="EN81" s="109"/>
      <c r="EO81" s="125" t="s">
        <v>38</v>
      </c>
      <c r="EP81" s="126"/>
      <c r="EQ81" s="126"/>
      <c r="ER81" s="126"/>
      <c r="ES81" s="126"/>
      <c r="ET81" s="126"/>
      <c r="EU81" s="126"/>
      <c r="EV81" s="126"/>
      <c r="EW81" s="126"/>
      <c r="EX81" s="126"/>
      <c r="EY81" s="126"/>
      <c r="EZ81" s="126"/>
      <c r="FA81" s="126"/>
      <c r="FB81" s="126"/>
      <c r="FC81" s="126"/>
      <c r="FD81" s="126"/>
      <c r="FE81" s="127"/>
    </row>
    <row r="82" spans="1:161" s="1" customFormat="1" ht="24" customHeight="1" x14ac:dyDescent="0.2">
      <c r="A82" s="95">
        <f t="shared" si="1"/>
        <v>69</v>
      </c>
      <c r="B82" s="96"/>
      <c r="C82" s="96"/>
      <c r="D82" s="96"/>
      <c r="E82" s="96"/>
      <c r="F82" s="29"/>
      <c r="G82" s="29"/>
      <c r="H82" s="29"/>
      <c r="I82" s="95" t="s">
        <v>212</v>
      </c>
      <c r="J82" s="96"/>
      <c r="K82" s="96"/>
      <c r="L82" s="96"/>
      <c r="M82" s="96"/>
      <c r="N82" s="96"/>
      <c r="O82" s="96"/>
      <c r="P82" s="96"/>
      <c r="Q82" s="97"/>
      <c r="R82" s="95" t="s">
        <v>211</v>
      </c>
      <c r="S82" s="96"/>
      <c r="T82" s="96"/>
      <c r="U82" s="96"/>
      <c r="V82" s="96"/>
      <c r="W82" s="96"/>
      <c r="X82" s="96"/>
      <c r="Y82" s="96"/>
      <c r="Z82" s="97"/>
      <c r="AA82" s="101" t="s">
        <v>222</v>
      </c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3"/>
      <c r="AM82" s="116" t="s">
        <v>146</v>
      </c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8"/>
      <c r="BB82" s="95"/>
      <c r="BC82" s="96"/>
      <c r="BD82" s="96"/>
      <c r="BE82" s="96"/>
      <c r="BF82" s="96"/>
      <c r="BG82" s="97"/>
      <c r="BH82" s="107"/>
      <c r="BI82" s="108"/>
      <c r="BJ82" s="108"/>
      <c r="BK82" s="108"/>
      <c r="BL82" s="108"/>
      <c r="BM82" s="108"/>
      <c r="BN82" s="108"/>
      <c r="BO82" s="108"/>
      <c r="BP82" s="109"/>
      <c r="BQ82" s="125"/>
      <c r="BR82" s="126"/>
      <c r="BS82" s="126"/>
      <c r="BT82" s="126"/>
      <c r="BU82" s="126"/>
      <c r="BV82" s="126"/>
      <c r="BW82" s="126"/>
      <c r="BX82" s="126"/>
      <c r="BY82" s="126"/>
      <c r="BZ82" s="126"/>
      <c r="CA82" s="127"/>
      <c r="CB82" s="95" t="s">
        <v>32</v>
      </c>
      <c r="CC82" s="96"/>
      <c r="CD82" s="96"/>
      <c r="CE82" s="96"/>
      <c r="CF82" s="96"/>
      <c r="CG82" s="97"/>
      <c r="CH82" s="158" t="s">
        <v>62</v>
      </c>
      <c r="CI82" s="159"/>
      <c r="CJ82" s="159"/>
      <c r="CK82" s="159"/>
      <c r="CL82" s="159"/>
      <c r="CM82" s="159"/>
      <c r="CN82" s="159"/>
      <c r="CO82" s="159"/>
      <c r="CP82" s="160"/>
      <c r="CQ82" s="161">
        <v>300000</v>
      </c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2"/>
      <c r="DC82" s="162"/>
      <c r="DD82" s="163"/>
      <c r="DE82" s="113" t="s">
        <v>298</v>
      </c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5"/>
      <c r="DR82" s="98" t="s">
        <v>226</v>
      </c>
      <c r="DS82" s="99"/>
      <c r="DT82" s="99"/>
      <c r="DU82" s="99"/>
      <c r="DV82" s="99"/>
      <c r="DW82" s="99"/>
      <c r="DX82" s="99"/>
      <c r="DY82" s="99"/>
      <c r="DZ82" s="99"/>
      <c r="EA82" s="99"/>
      <c r="EB82" s="100"/>
      <c r="EC82" s="107" t="s">
        <v>37</v>
      </c>
      <c r="ED82" s="108"/>
      <c r="EE82" s="108"/>
      <c r="EF82" s="108"/>
      <c r="EG82" s="108"/>
      <c r="EH82" s="108"/>
      <c r="EI82" s="108"/>
      <c r="EJ82" s="108"/>
      <c r="EK82" s="108"/>
      <c r="EL82" s="108"/>
      <c r="EM82" s="108"/>
      <c r="EN82" s="109"/>
      <c r="EO82" s="125" t="s">
        <v>38</v>
      </c>
      <c r="EP82" s="126"/>
      <c r="EQ82" s="126"/>
      <c r="ER82" s="126"/>
      <c r="ES82" s="126"/>
      <c r="ET82" s="126"/>
      <c r="EU82" s="126"/>
      <c r="EV82" s="126"/>
      <c r="EW82" s="126"/>
      <c r="EX82" s="126"/>
      <c r="EY82" s="126"/>
      <c r="EZ82" s="126"/>
      <c r="FA82" s="126"/>
      <c r="FB82" s="126"/>
      <c r="FC82" s="126"/>
      <c r="FD82" s="126"/>
      <c r="FE82" s="127"/>
    </row>
    <row r="83" spans="1:161" s="1" customFormat="1" ht="22.5" customHeight="1" x14ac:dyDescent="0.2">
      <c r="A83" s="95">
        <f t="shared" si="1"/>
        <v>70</v>
      </c>
      <c r="B83" s="96"/>
      <c r="C83" s="96"/>
      <c r="D83" s="96"/>
      <c r="E83" s="96"/>
      <c r="F83" s="29"/>
      <c r="G83" s="29"/>
      <c r="H83" s="29"/>
      <c r="I83" s="95" t="s">
        <v>212</v>
      </c>
      <c r="J83" s="96"/>
      <c r="K83" s="96"/>
      <c r="L83" s="96"/>
      <c r="M83" s="96"/>
      <c r="N83" s="96"/>
      <c r="O83" s="96"/>
      <c r="P83" s="96"/>
      <c r="Q83" s="97"/>
      <c r="R83" s="95" t="s">
        <v>211</v>
      </c>
      <c r="S83" s="96"/>
      <c r="T83" s="96"/>
      <c r="U83" s="96"/>
      <c r="V83" s="96"/>
      <c r="W83" s="96"/>
      <c r="X83" s="96"/>
      <c r="Y83" s="96"/>
      <c r="Z83" s="97"/>
      <c r="AA83" s="101" t="s">
        <v>223</v>
      </c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3"/>
      <c r="AM83" s="116" t="s">
        <v>146</v>
      </c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8"/>
      <c r="BB83" s="95"/>
      <c r="BC83" s="96"/>
      <c r="BD83" s="96"/>
      <c r="BE83" s="96"/>
      <c r="BF83" s="96"/>
      <c r="BG83" s="97"/>
      <c r="BH83" s="107"/>
      <c r="BI83" s="108"/>
      <c r="BJ83" s="108"/>
      <c r="BK83" s="108"/>
      <c r="BL83" s="108"/>
      <c r="BM83" s="108"/>
      <c r="BN83" s="108"/>
      <c r="BO83" s="108"/>
      <c r="BP83" s="109"/>
      <c r="BQ83" s="125"/>
      <c r="BR83" s="126"/>
      <c r="BS83" s="126"/>
      <c r="BT83" s="126"/>
      <c r="BU83" s="126"/>
      <c r="BV83" s="126"/>
      <c r="BW83" s="126"/>
      <c r="BX83" s="126"/>
      <c r="BY83" s="126"/>
      <c r="BZ83" s="126"/>
      <c r="CA83" s="127"/>
      <c r="CB83" s="95" t="s">
        <v>32</v>
      </c>
      <c r="CC83" s="96"/>
      <c r="CD83" s="96"/>
      <c r="CE83" s="96"/>
      <c r="CF83" s="96"/>
      <c r="CG83" s="97"/>
      <c r="CH83" s="158" t="s">
        <v>62</v>
      </c>
      <c r="CI83" s="159"/>
      <c r="CJ83" s="159"/>
      <c r="CK83" s="159"/>
      <c r="CL83" s="159"/>
      <c r="CM83" s="159"/>
      <c r="CN83" s="159"/>
      <c r="CO83" s="159"/>
      <c r="CP83" s="160"/>
      <c r="CQ83" s="161">
        <v>350000</v>
      </c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3"/>
      <c r="DE83" s="113" t="s">
        <v>298</v>
      </c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14"/>
      <c r="DQ83" s="115"/>
      <c r="DR83" s="98" t="s">
        <v>226</v>
      </c>
      <c r="DS83" s="99"/>
      <c r="DT83" s="99"/>
      <c r="DU83" s="99"/>
      <c r="DV83" s="99"/>
      <c r="DW83" s="99"/>
      <c r="DX83" s="99"/>
      <c r="DY83" s="99"/>
      <c r="DZ83" s="99"/>
      <c r="EA83" s="99"/>
      <c r="EB83" s="100"/>
      <c r="EC83" s="107" t="s">
        <v>37</v>
      </c>
      <c r="ED83" s="108"/>
      <c r="EE83" s="108"/>
      <c r="EF83" s="108"/>
      <c r="EG83" s="108"/>
      <c r="EH83" s="108"/>
      <c r="EI83" s="108"/>
      <c r="EJ83" s="108"/>
      <c r="EK83" s="108"/>
      <c r="EL83" s="108"/>
      <c r="EM83" s="108"/>
      <c r="EN83" s="109"/>
      <c r="EO83" s="125" t="s">
        <v>38</v>
      </c>
      <c r="EP83" s="126"/>
      <c r="EQ83" s="126"/>
      <c r="ER83" s="126"/>
      <c r="ES83" s="126"/>
      <c r="ET83" s="126"/>
      <c r="EU83" s="126"/>
      <c r="EV83" s="126"/>
      <c r="EW83" s="126"/>
      <c r="EX83" s="126"/>
      <c r="EY83" s="126"/>
      <c r="EZ83" s="126"/>
      <c r="FA83" s="126"/>
      <c r="FB83" s="126"/>
      <c r="FC83" s="126"/>
      <c r="FD83" s="126"/>
      <c r="FE83" s="127"/>
    </row>
    <row r="84" spans="1:161" s="1" customFormat="1" ht="27" customHeight="1" x14ac:dyDescent="0.2">
      <c r="A84" s="95">
        <f t="shared" si="1"/>
        <v>71</v>
      </c>
      <c r="B84" s="96"/>
      <c r="C84" s="96"/>
      <c r="D84" s="96"/>
      <c r="E84" s="96"/>
      <c r="F84" s="29"/>
      <c r="G84" s="29"/>
      <c r="H84" s="29"/>
      <c r="I84" s="95" t="s">
        <v>212</v>
      </c>
      <c r="J84" s="96"/>
      <c r="K84" s="96"/>
      <c r="L84" s="96"/>
      <c r="M84" s="96"/>
      <c r="N84" s="96"/>
      <c r="O84" s="96"/>
      <c r="P84" s="96"/>
      <c r="Q84" s="97"/>
      <c r="R84" s="95" t="s">
        <v>211</v>
      </c>
      <c r="S84" s="96"/>
      <c r="T84" s="96"/>
      <c r="U84" s="96"/>
      <c r="V84" s="96"/>
      <c r="W84" s="96"/>
      <c r="X84" s="96"/>
      <c r="Y84" s="96"/>
      <c r="Z84" s="97"/>
      <c r="AA84" s="101" t="s">
        <v>224</v>
      </c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3"/>
      <c r="AM84" s="116" t="s">
        <v>146</v>
      </c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8"/>
      <c r="BB84" s="95"/>
      <c r="BC84" s="96"/>
      <c r="BD84" s="96"/>
      <c r="BE84" s="96"/>
      <c r="BF84" s="96"/>
      <c r="BG84" s="97"/>
      <c r="BH84" s="107"/>
      <c r="BI84" s="108"/>
      <c r="BJ84" s="108"/>
      <c r="BK84" s="108"/>
      <c r="BL84" s="108"/>
      <c r="BM84" s="108"/>
      <c r="BN84" s="108"/>
      <c r="BO84" s="108"/>
      <c r="BP84" s="109"/>
      <c r="BQ84" s="125"/>
      <c r="BR84" s="126"/>
      <c r="BS84" s="126"/>
      <c r="BT84" s="126"/>
      <c r="BU84" s="126"/>
      <c r="BV84" s="126"/>
      <c r="BW84" s="126"/>
      <c r="BX84" s="126"/>
      <c r="BY84" s="126"/>
      <c r="BZ84" s="126"/>
      <c r="CA84" s="127"/>
      <c r="CB84" s="95" t="s">
        <v>32</v>
      </c>
      <c r="CC84" s="96"/>
      <c r="CD84" s="96"/>
      <c r="CE84" s="96"/>
      <c r="CF84" s="96"/>
      <c r="CG84" s="97"/>
      <c r="CH84" s="158" t="s">
        <v>62</v>
      </c>
      <c r="CI84" s="159"/>
      <c r="CJ84" s="159"/>
      <c r="CK84" s="159"/>
      <c r="CL84" s="159"/>
      <c r="CM84" s="159"/>
      <c r="CN84" s="159"/>
      <c r="CO84" s="159"/>
      <c r="CP84" s="160"/>
      <c r="CQ84" s="161">
        <v>300000</v>
      </c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3"/>
      <c r="DE84" s="113" t="s">
        <v>298</v>
      </c>
      <c r="DF84" s="114"/>
      <c r="DG84" s="114"/>
      <c r="DH84" s="114"/>
      <c r="DI84" s="114"/>
      <c r="DJ84" s="114"/>
      <c r="DK84" s="114"/>
      <c r="DL84" s="114"/>
      <c r="DM84" s="114"/>
      <c r="DN84" s="114"/>
      <c r="DO84" s="114"/>
      <c r="DP84" s="114"/>
      <c r="DQ84" s="115"/>
      <c r="DR84" s="98" t="s">
        <v>226</v>
      </c>
      <c r="DS84" s="99"/>
      <c r="DT84" s="99"/>
      <c r="DU84" s="99"/>
      <c r="DV84" s="99"/>
      <c r="DW84" s="99"/>
      <c r="DX84" s="99"/>
      <c r="DY84" s="99"/>
      <c r="DZ84" s="99"/>
      <c r="EA84" s="99"/>
      <c r="EB84" s="100"/>
      <c r="EC84" s="107" t="s">
        <v>37</v>
      </c>
      <c r="ED84" s="108"/>
      <c r="EE84" s="108"/>
      <c r="EF84" s="108"/>
      <c r="EG84" s="108"/>
      <c r="EH84" s="108"/>
      <c r="EI84" s="108"/>
      <c r="EJ84" s="108"/>
      <c r="EK84" s="108"/>
      <c r="EL84" s="108"/>
      <c r="EM84" s="108"/>
      <c r="EN84" s="109"/>
      <c r="EO84" s="125" t="s">
        <v>38</v>
      </c>
      <c r="EP84" s="126"/>
      <c r="EQ84" s="126"/>
      <c r="ER84" s="126"/>
      <c r="ES84" s="126"/>
      <c r="ET84" s="126"/>
      <c r="EU84" s="126"/>
      <c r="EV84" s="126"/>
      <c r="EW84" s="126"/>
      <c r="EX84" s="126"/>
      <c r="EY84" s="126"/>
      <c r="EZ84" s="126"/>
      <c r="FA84" s="126"/>
      <c r="FB84" s="126"/>
      <c r="FC84" s="126"/>
      <c r="FD84" s="126"/>
      <c r="FE84" s="127"/>
    </row>
    <row r="85" spans="1:161" s="1" customFormat="1" ht="48.75" customHeight="1" x14ac:dyDescent="0.2">
      <c r="A85" s="95">
        <f t="shared" si="1"/>
        <v>72</v>
      </c>
      <c r="B85" s="96"/>
      <c r="C85" s="96"/>
      <c r="D85" s="96"/>
      <c r="E85" s="96"/>
      <c r="F85" s="29"/>
      <c r="G85" s="29"/>
      <c r="H85" s="29"/>
      <c r="I85" s="95" t="s">
        <v>212</v>
      </c>
      <c r="J85" s="96"/>
      <c r="K85" s="96"/>
      <c r="L85" s="96"/>
      <c r="M85" s="96"/>
      <c r="N85" s="96"/>
      <c r="O85" s="96"/>
      <c r="P85" s="96"/>
      <c r="Q85" s="97"/>
      <c r="R85" s="95" t="s">
        <v>211</v>
      </c>
      <c r="S85" s="96"/>
      <c r="T85" s="96"/>
      <c r="U85" s="96"/>
      <c r="V85" s="96"/>
      <c r="W85" s="96"/>
      <c r="X85" s="96"/>
      <c r="Y85" s="96"/>
      <c r="Z85" s="97"/>
      <c r="AA85" s="101" t="s">
        <v>233</v>
      </c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3"/>
      <c r="AM85" s="116" t="s">
        <v>146</v>
      </c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8"/>
      <c r="BB85" s="95"/>
      <c r="BC85" s="96"/>
      <c r="BD85" s="96"/>
      <c r="BE85" s="96"/>
      <c r="BF85" s="96"/>
      <c r="BG85" s="97"/>
      <c r="BH85" s="107"/>
      <c r="BI85" s="108"/>
      <c r="BJ85" s="108"/>
      <c r="BK85" s="108"/>
      <c r="BL85" s="108"/>
      <c r="BM85" s="108"/>
      <c r="BN85" s="108"/>
      <c r="BO85" s="108"/>
      <c r="BP85" s="109"/>
      <c r="BQ85" s="125"/>
      <c r="BR85" s="126"/>
      <c r="BS85" s="126"/>
      <c r="BT85" s="126"/>
      <c r="BU85" s="126"/>
      <c r="BV85" s="126"/>
      <c r="BW85" s="126"/>
      <c r="BX85" s="126"/>
      <c r="BY85" s="126"/>
      <c r="BZ85" s="126"/>
      <c r="CA85" s="127"/>
      <c r="CB85" s="95" t="s">
        <v>32</v>
      </c>
      <c r="CC85" s="96"/>
      <c r="CD85" s="96"/>
      <c r="CE85" s="96"/>
      <c r="CF85" s="96"/>
      <c r="CG85" s="97"/>
      <c r="CH85" s="158" t="s">
        <v>62</v>
      </c>
      <c r="CI85" s="159"/>
      <c r="CJ85" s="159"/>
      <c r="CK85" s="159"/>
      <c r="CL85" s="159"/>
      <c r="CM85" s="159"/>
      <c r="CN85" s="159"/>
      <c r="CO85" s="159"/>
      <c r="CP85" s="160"/>
      <c r="CQ85" s="161">
        <v>350000</v>
      </c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3"/>
      <c r="DE85" s="113" t="s">
        <v>70</v>
      </c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5"/>
      <c r="DR85" s="98" t="s">
        <v>227</v>
      </c>
      <c r="DS85" s="99"/>
      <c r="DT85" s="99"/>
      <c r="DU85" s="99"/>
      <c r="DV85" s="99"/>
      <c r="DW85" s="99"/>
      <c r="DX85" s="99"/>
      <c r="DY85" s="99"/>
      <c r="DZ85" s="99"/>
      <c r="EA85" s="99"/>
      <c r="EB85" s="100"/>
      <c r="EC85" s="107" t="s">
        <v>189</v>
      </c>
      <c r="ED85" s="108"/>
      <c r="EE85" s="108"/>
      <c r="EF85" s="108"/>
      <c r="EG85" s="108"/>
      <c r="EH85" s="108"/>
      <c r="EI85" s="108"/>
      <c r="EJ85" s="108"/>
      <c r="EK85" s="108"/>
      <c r="EL85" s="108"/>
      <c r="EM85" s="108"/>
      <c r="EN85" s="109"/>
      <c r="EO85" s="125" t="s">
        <v>38</v>
      </c>
      <c r="EP85" s="126"/>
      <c r="EQ85" s="126"/>
      <c r="ER85" s="126"/>
      <c r="ES85" s="126"/>
      <c r="ET85" s="126"/>
      <c r="EU85" s="126"/>
      <c r="EV85" s="126"/>
      <c r="EW85" s="126"/>
      <c r="EX85" s="126"/>
      <c r="EY85" s="126"/>
      <c r="EZ85" s="126"/>
      <c r="FA85" s="126"/>
      <c r="FB85" s="126"/>
      <c r="FC85" s="126"/>
      <c r="FD85" s="126"/>
      <c r="FE85" s="127"/>
    </row>
    <row r="86" spans="1:161" s="1" customFormat="1" ht="39.75" customHeight="1" x14ac:dyDescent="0.2">
      <c r="A86" s="95">
        <f t="shared" si="1"/>
        <v>73</v>
      </c>
      <c r="B86" s="96"/>
      <c r="C86" s="96"/>
      <c r="D86" s="96"/>
      <c r="E86" s="96"/>
      <c r="F86" s="29"/>
      <c r="G86" s="29"/>
      <c r="H86" s="29"/>
      <c r="I86" s="95" t="s">
        <v>212</v>
      </c>
      <c r="J86" s="96"/>
      <c r="K86" s="96"/>
      <c r="L86" s="96"/>
      <c r="M86" s="96"/>
      <c r="N86" s="96"/>
      <c r="O86" s="96"/>
      <c r="P86" s="96"/>
      <c r="Q86" s="97"/>
      <c r="R86" s="95" t="s">
        <v>211</v>
      </c>
      <c r="S86" s="96"/>
      <c r="T86" s="96"/>
      <c r="U86" s="96"/>
      <c r="V86" s="96"/>
      <c r="W86" s="96"/>
      <c r="X86" s="96"/>
      <c r="Y86" s="96"/>
      <c r="Z86" s="97"/>
      <c r="AA86" s="101" t="s">
        <v>236</v>
      </c>
      <c r="AB86" s="102" t="s">
        <v>153</v>
      </c>
      <c r="AC86" s="102" t="s">
        <v>153</v>
      </c>
      <c r="AD86" s="102" t="s">
        <v>153</v>
      </c>
      <c r="AE86" s="102" t="s">
        <v>153</v>
      </c>
      <c r="AF86" s="102" t="s">
        <v>153</v>
      </c>
      <c r="AG86" s="102" t="s">
        <v>153</v>
      </c>
      <c r="AH86" s="102" t="s">
        <v>153</v>
      </c>
      <c r="AI86" s="102" t="s">
        <v>153</v>
      </c>
      <c r="AJ86" s="102" t="s">
        <v>153</v>
      </c>
      <c r="AK86" s="102" t="s">
        <v>153</v>
      </c>
      <c r="AL86" s="103" t="s">
        <v>153</v>
      </c>
      <c r="AM86" s="116" t="s">
        <v>146</v>
      </c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8"/>
      <c r="BB86" s="95"/>
      <c r="BC86" s="96"/>
      <c r="BD86" s="96"/>
      <c r="BE86" s="96"/>
      <c r="BF86" s="96"/>
      <c r="BG86" s="97"/>
      <c r="BH86" s="107"/>
      <c r="BI86" s="108"/>
      <c r="BJ86" s="108"/>
      <c r="BK86" s="108"/>
      <c r="BL86" s="108"/>
      <c r="BM86" s="108"/>
      <c r="BN86" s="108"/>
      <c r="BO86" s="108"/>
      <c r="BP86" s="109"/>
      <c r="BQ86" s="125"/>
      <c r="BR86" s="126"/>
      <c r="BS86" s="126"/>
      <c r="BT86" s="126"/>
      <c r="BU86" s="126"/>
      <c r="BV86" s="126"/>
      <c r="BW86" s="126"/>
      <c r="BX86" s="126"/>
      <c r="BY86" s="126"/>
      <c r="BZ86" s="126"/>
      <c r="CA86" s="127"/>
      <c r="CB86" s="95" t="s">
        <v>32</v>
      </c>
      <c r="CC86" s="96"/>
      <c r="CD86" s="96"/>
      <c r="CE86" s="96"/>
      <c r="CF86" s="96"/>
      <c r="CG86" s="97"/>
      <c r="CH86" s="158" t="s">
        <v>62</v>
      </c>
      <c r="CI86" s="159"/>
      <c r="CJ86" s="159"/>
      <c r="CK86" s="159"/>
      <c r="CL86" s="159"/>
      <c r="CM86" s="159"/>
      <c r="CN86" s="159"/>
      <c r="CO86" s="159"/>
      <c r="CP86" s="160"/>
      <c r="CQ86" s="161">
        <v>450000</v>
      </c>
      <c r="CR86" s="162">
        <v>270000</v>
      </c>
      <c r="CS86" s="162">
        <v>270000</v>
      </c>
      <c r="CT86" s="162">
        <v>270000</v>
      </c>
      <c r="CU86" s="162">
        <v>270000</v>
      </c>
      <c r="CV86" s="162">
        <v>270000</v>
      </c>
      <c r="CW86" s="162">
        <v>270000</v>
      </c>
      <c r="CX86" s="162">
        <v>270000</v>
      </c>
      <c r="CY86" s="162">
        <v>270000</v>
      </c>
      <c r="CZ86" s="162">
        <v>270000</v>
      </c>
      <c r="DA86" s="162">
        <v>270000</v>
      </c>
      <c r="DB86" s="162">
        <v>270000</v>
      </c>
      <c r="DC86" s="162">
        <v>270000</v>
      </c>
      <c r="DD86" s="163">
        <v>270000</v>
      </c>
      <c r="DE86" s="113" t="s">
        <v>70</v>
      </c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5"/>
      <c r="DR86" s="98" t="s">
        <v>237</v>
      </c>
      <c r="DS86" s="99"/>
      <c r="DT86" s="99"/>
      <c r="DU86" s="99"/>
      <c r="DV86" s="99"/>
      <c r="DW86" s="99"/>
      <c r="DX86" s="99"/>
      <c r="DY86" s="99"/>
      <c r="DZ86" s="99"/>
      <c r="EA86" s="99"/>
      <c r="EB86" s="100"/>
      <c r="EC86" s="107" t="s">
        <v>37</v>
      </c>
      <c r="ED86" s="108"/>
      <c r="EE86" s="108"/>
      <c r="EF86" s="108"/>
      <c r="EG86" s="108"/>
      <c r="EH86" s="108"/>
      <c r="EI86" s="108"/>
      <c r="EJ86" s="108"/>
      <c r="EK86" s="108"/>
      <c r="EL86" s="108"/>
      <c r="EM86" s="108"/>
      <c r="EN86" s="109"/>
      <c r="EO86" s="125" t="s">
        <v>38</v>
      </c>
      <c r="EP86" s="126"/>
      <c r="EQ86" s="126"/>
      <c r="ER86" s="126"/>
      <c r="ES86" s="126"/>
      <c r="ET86" s="126"/>
      <c r="EU86" s="126"/>
      <c r="EV86" s="126"/>
      <c r="EW86" s="126"/>
      <c r="EX86" s="126"/>
      <c r="EY86" s="126"/>
      <c r="EZ86" s="126"/>
      <c r="FA86" s="126"/>
      <c r="FB86" s="126"/>
      <c r="FC86" s="126"/>
      <c r="FD86" s="126"/>
      <c r="FE86" s="127"/>
    </row>
    <row r="87" spans="1:161" s="1" customFormat="1" ht="39.75" customHeight="1" x14ac:dyDescent="0.2">
      <c r="A87" s="95">
        <f t="shared" si="1"/>
        <v>74</v>
      </c>
      <c r="B87" s="96"/>
      <c r="C87" s="96"/>
      <c r="D87" s="96"/>
      <c r="E87" s="96"/>
      <c r="F87" s="29"/>
      <c r="G87" s="29"/>
      <c r="H87" s="29"/>
      <c r="I87" s="95" t="s">
        <v>212</v>
      </c>
      <c r="J87" s="96"/>
      <c r="K87" s="96"/>
      <c r="L87" s="96"/>
      <c r="M87" s="96"/>
      <c r="N87" s="96"/>
      <c r="O87" s="96"/>
      <c r="P87" s="96"/>
      <c r="Q87" s="97"/>
      <c r="R87" s="95" t="s">
        <v>211</v>
      </c>
      <c r="S87" s="96"/>
      <c r="T87" s="96"/>
      <c r="U87" s="96"/>
      <c r="V87" s="96"/>
      <c r="W87" s="96"/>
      <c r="X87" s="96"/>
      <c r="Y87" s="96"/>
      <c r="Z87" s="97"/>
      <c r="AA87" s="101" t="s">
        <v>238</v>
      </c>
      <c r="AB87" s="102" t="s">
        <v>153</v>
      </c>
      <c r="AC87" s="102" t="s">
        <v>153</v>
      </c>
      <c r="AD87" s="102" t="s">
        <v>153</v>
      </c>
      <c r="AE87" s="102" t="s">
        <v>153</v>
      </c>
      <c r="AF87" s="102" t="s">
        <v>153</v>
      </c>
      <c r="AG87" s="102" t="s">
        <v>153</v>
      </c>
      <c r="AH87" s="102" t="s">
        <v>153</v>
      </c>
      <c r="AI87" s="102" t="s">
        <v>153</v>
      </c>
      <c r="AJ87" s="102" t="s">
        <v>153</v>
      </c>
      <c r="AK87" s="102" t="s">
        <v>153</v>
      </c>
      <c r="AL87" s="103" t="s">
        <v>153</v>
      </c>
      <c r="AM87" s="116" t="s">
        <v>146</v>
      </c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8"/>
      <c r="BB87" s="95"/>
      <c r="BC87" s="96"/>
      <c r="BD87" s="96"/>
      <c r="BE87" s="96"/>
      <c r="BF87" s="96"/>
      <c r="BG87" s="97"/>
      <c r="BH87" s="107"/>
      <c r="BI87" s="108"/>
      <c r="BJ87" s="108"/>
      <c r="BK87" s="108"/>
      <c r="BL87" s="108"/>
      <c r="BM87" s="108"/>
      <c r="BN87" s="108"/>
      <c r="BO87" s="108"/>
      <c r="BP87" s="109"/>
      <c r="BQ87" s="125"/>
      <c r="BR87" s="126"/>
      <c r="BS87" s="126"/>
      <c r="BT87" s="126"/>
      <c r="BU87" s="126"/>
      <c r="BV87" s="126"/>
      <c r="BW87" s="126"/>
      <c r="BX87" s="126"/>
      <c r="BY87" s="126"/>
      <c r="BZ87" s="126"/>
      <c r="CA87" s="127"/>
      <c r="CB87" s="95" t="s">
        <v>32</v>
      </c>
      <c r="CC87" s="96"/>
      <c r="CD87" s="96"/>
      <c r="CE87" s="96"/>
      <c r="CF87" s="96"/>
      <c r="CG87" s="97"/>
      <c r="CH87" s="158" t="s">
        <v>62</v>
      </c>
      <c r="CI87" s="159"/>
      <c r="CJ87" s="159"/>
      <c r="CK87" s="159"/>
      <c r="CL87" s="159"/>
      <c r="CM87" s="159"/>
      <c r="CN87" s="159"/>
      <c r="CO87" s="159"/>
      <c r="CP87" s="160"/>
      <c r="CQ87" s="161">
        <v>2743000</v>
      </c>
      <c r="CR87" s="162">
        <v>270000</v>
      </c>
      <c r="CS87" s="162">
        <v>270000</v>
      </c>
      <c r="CT87" s="162">
        <v>270000</v>
      </c>
      <c r="CU87" s="162">
        <v>270000</v>
      </c>
      <c r="CV87" s="162">
        <v>270000</v>
      </c>
      <c r="CW87" s="162">
        <v>270000</v>
      </c>
      <c r="CX87" s="162">
        <v>270000</v>
      </c>
      <c r="CY87" s="162">
        <v>270000</v>
      </c>
      <c r="CZ87" s="162">
        <v>270000</v>
      </c>
      <c r="DA87" s="162">
        <v>270000</v>
      </c>
      <c r="DB87" s="162">
        <v>270000</v>
      </c>
      <c r="DC87" s="162">
        <v>270000</v>
      </c>
      <c r="DD87" s="163">
        <v>270000</v>
      </c>
      <c r="DE87" s="113" t="s">
        <v>70</v>
      </c>
      <c r="DF87" s="114"/>
      <c r="DG87" s="114"/>
      <c r="DH87" s="114"/>
      <c r="DI87" s="114"/>
      <c r="DJ87" s="114"/>
      <c r="DK87" s="114"/>
      <c r="DL87" s="114"/>
      <c r="DM87" s="114"/>
      <c r="DN87" s="114"/>
      <c r="DO87" s="114"/>
      <c r="DP87" s="114"/>
      <c r="DQ87" s="115"/>
      <c r="DR87" s="98" t="s">
        <v>237</v>
      </c>
      <c r="DS87" s="99"/>
      <c r="DT87" s="99"/>
      <c r="DU87" s="99"/>
      <c r="DV87" s="99"/>
      <c r="DW87" s="99"/>
      <c r="DX87" s="99"/>
      <c r="DY87" s="99"/>
      <c r="DZ87" s="99"/>
      <c r="EA87" s="99"/>
      <c r="EB87" s="100"/>
      <c r="EC87" s="107" t="s">
        <v>189</v>
      </c>
      <c r="ED87" s="108"/>
      <c r="EE87" s="108"/>
      <c r="EF87" s="108"/>
      <c r="EG87" s="108"/>
      <c r="EH87" s="108"/>
      <c r="EI87" s="108"/>
      <c r="EJ87" s="108"/>
      <c r="EK87" s="108"/>
      <c r="EL87" s="108"/>
      <c r="EM87" s="108"/>
      <c r="EN87" s="109"/>
      <c r="EO87" s="125" t="s">
        <v>38</v>
      </c>
      <c r="EP87" s="126"/>
      <c r="EQ87" s="126"/>
      <c r="ER87" s="126"/>
      <c r="ES87" s="126"/>
      <c r="ET87" s="126"/>
      <c r="EU87" s="126"/>
      <c r="EV87" s="126"/>
      <c r="EW87" s="126"/>
      <c r="EX87" s="126"/>
      <c r="EY87" s="126"/>
      <c r="EZ87" s="126"/>
      <c r="FA87" s="126"/>
      <c r="FB87" s="126"/>
      <c r="FC87" s="126"/>
      <c r="FD87" s="126"/>
      <c r="FE87" s="127"/>
    </row>
    <row r="88" spans="1:161" s="1" customFormat="1" ht="26.25" customHeight="1" x14ac:dyDescent="0.2">
      <c r="A88" s="95">
        <f t="shared" si="1"/>
        <v>75</v>
      </c>
      <c r="B88" s="96"/>
      <c r="C88" s="96"/>
      <c r="D88" s="96"/>
      <c r="E88" s="96"/>
      <c r="F88" s="29"/>
      <c r="G88" s="29"/>
      <c r="H88" s="29"/>
      <c r="I88" s="95" t="s">
        <v>250</v>
      </c>
      <c r="J88" s="96"/>
      <c r="K88" s="96"/>
      <c r="L88" s="96"/>
      <c r="M88" s="96"/>
      <c r="N88" s="96"/>
      <c r="O88" s="96"/>
      <c r="P88" s="96"/>
      <c r="Q88" s="97"/>
      <c r="R88" s="95" t="s">
        <v>241</v>
      </c>
      <c r="S88" s="96"/>
      <c r="T88" s="96"/>
      <c r="U88" s="96"/>
      <c r="V88" s="96"/>
      <c r="W88" s="96"/>
      <c r="X88" s="96"/>
      <c r="Y88" s="96"/>
      <c r="Z88" s="97"/>
      <c r="AA88" s="101" t="s">
        <v>239</v>
      </c>
      <c r="AB88" s="102" t="s">
        <v>153</v>
      </c>
      <c r="AC88" s="102" t="s">
        <v>153</v>
      </c>
      <c r="AD88" s="102" t="s">
        <v>153</v>
      </c>
      <c r="AE88" s="102" t="s">
        <v>153</v>
      </c>
      <c r="AF88" s="102" t="s">
        <v>153</v>
      </c>
      <c r="AG88" s="102" t="s">
        <v>153</v>
      </c>
      <c r="AH88" s="102" t="s">
        <v>153</v>
      </c>
      <c r="AI88" s="102" t="s">
        <v>153</v>
      </c>
      <c r="AJ88" s="102" t="s">
        <v>153</v>
      </c>
      <c r="AK88" s="102" t="s">
        <v>153</v>
      </c>
      <c r="AL88" s="103" t="s">
        <v>153</v>
      </c>
      <c r="AM88" s="116" t="s">
        <v>242</v>
      </c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8"/>
      <c r="BB88" s="95"/>
      <c r="BC88" s="96"/>
      <c r="BD88" s="96"/>
      <c r="BE88" s="96"/>
      <c r="BF88" s="96"/>
      <c r="BG88" s="97"/>
      <c r="BH88" s="107"/>
      <c r="BI88" s="108"/>
      <c r="BJ88" s="108"/>
      <c r="BK88" s="108"/>
      <c r="BL88" s="108"/>
      <c r="BM88" s="108"/>
      <c r="BN88" s="108"/>
      <c r="BO88" s="108"/>
      <c r="BP88" s="109"/>
      <c r="BQ88" s="125"/>
      <c r="BR88" s="126"/>
      <c r="BS88" s="126"/>
      <c r="BT88" s="126"/>
      <c r="BU88" s="126"/>
      <c r="BV88" s="126"/>
      <c r="BW88" s="126"/>
      <c r="BX88" s="126"/>
      <c r="BY88" s="126"/>
      <c r="BZ88" s="126"/>
      <c r="CA88" s="127"/>
      <c r="CB88" s="95" t="s">
        <v>32</v>
      </c>
      <c r="CC88" s="96"/>
      <c r="CD88" s="96"/>
      <c r="CE88" s="96"/>
      <c r="CF88" s="96"/>
      <c r="CG88" s="97"/>
      <c r="CH88" s="158" t="s">
        <v>62</v>
      </c>
      <c r="CI88" s="159"/>
      <c r="CJ88" s="159"/>
      <c r="CK88" s="159"/>
      <c r="CL88" s="159"/>
      <c r="CM88" s="159"/>
      <c r="CN88" s="159"/>
      <c r="CO88" s="159"/>
      <c r="CP88" s="160"/>
      <c r="CQ88" s="161">
        <v>457600</v>
      </c>
      <c r="CR88" s="162">
        <v>270000</v>
      </c>
      <c r="CS88" s="162">
        <v>270000</v>
      </c>
      <c r="CT88" s="162">
        <v>270000</v>
      </c>
      <c r="CU88" s="162">
        <v>270000</v>
      </c>
      <c r="CV88" s="162">
        <v>270000</v>
      </c>
      <c r="CW88" s="162">
        <v>270000</v>
      </c>
      <c r="CX88" s="162">
        <v>270000</v>
      </c>
      <c r="CY88" s="162">
        <v>270000</v>
      </c>
      <c r="CZ88" s="162">
        <v>270000</v>
      </c>
      <c r="DA88" s="162">
        <v>270000</v>
      </c>
      <c r="DB88" s="162">
        <v>270000</v>
      </c>
      <c r="DC88" s="162">
        <v>270000</v>
      </c>
      <c r="DD88" s="163">
        <v>270000</v>
      </c>
      <c r="DE88" s="113" t="s">
        <v>70</v>
      </c>
      <c r="DF88" s="114"/>
      <c r="DG88" s="114"/>
      <c r="DH88" s="114"/>
      <c r="DI88" s="114"/>
      <c r="DJ88" s="114"/>
      <c r="DK88" s="114"/>
      <c r="DL88" s="114"/>
      <c r="DM88" s="114"/>
      <c r="DN88" s="114"/>
      <c r="DO88" s="114"/>
      <c r="DP88" s="114"/>
      <c r="DQ88" s="115"/>
      <c r="DR88" s="98" t="s">
        <v>243</v>
      </c>
      <c r="DS88" s="99" t="s">
        <v>155</v>
      </c>
      <c r="DT88" s="99" t="s">
        <v>125</v>
      </c>
      <c r="DU88" s="99" t="s">
        <v>155</v>
      </c>
      <c r="DV88" s="99" t="s">
        <v>125</v>
      </c>
      <c r="DW88" s="99" t="s">
        <v>155</v>
      </c>
      <c r="DX88" s="99" t="s">
        <v>125</v>
      </c>
      <c r="DY88" s="99" t="s">
        <v>155</v>
      </c>
      <c r="DZ88" s="99" t="s">
        <v>125</v>
      </c>
      <c r="EA88" s="99" t="s">
        <v>155</v>
      </c>
      <c r="EB88" s="100" t="s">
        <v>125</v>
      </c>
      <c r="EC88" s="107" t="s">
        <v>179</v>
      </c>
      <c r="ED88" s="108"/>
      <c r="EE88" s="108"/>
      <c r="EF88" s="108"/>
      <c r="EG88" s="108"/>
      <c r="EH88" s="108"/>
      <c r="EI88" s="108"/>
      <c r="EJ88" s="108"/>
      <c r="EK88" s="108"/>
      <c r="EL88" s="108"/>
      <c r="EM88" s="108"/>
      <c r="EN88" s="109"/>
      <c r="EO88" s="125" t="s">
        <v>38</v>
      </c>
      <c r="EP88" s="126"/>
      <c r="EQ88" s="126"/>
      <c r="ER88" s="126"/>
      <c r="ES88" s="126"/>
      <c r="ET88" s="126"/>
      <c r="EU88" s="126"/>
      <c r="EV88" s="126"/>
      <c r="EW88" s="126"/>
      <c r="EX88" s="126"/>
      <c r="EY88" s="126"/>
      <c r="EZ88" s="126"/>
      <c r="FA88" s="126"/>
      <c r="FB88" s="126"/>
      <c r="FC88" s="126"/>
      <c r="FD88" s="126"/>
      <c r="FE88" s="127"/>
    </row>
    <row r="89" spans="1:161" s="1" customFormat="1" ht="24" customHeight="1" x14ac:dyDescent="0.2">
      <c r="A89" s="95">
        <f t="shared" si="1"/>
        <v>76</v>
      </c>
      <c r="B89" s="96"/>
      <c r="C89" s="96"/>
      <c r="D89" s="96"/>
      <c r="E89" s="96"/>
      <c r="F89" s="29"/>
      <c r="G89" s="29"/>
      <c r="H89" s="29"/>
      <c r="I89" s="95" t="s">
        <v>250</v>
      </c>
      <c r="J89" s="96"/>
      <c r="K89" s="96"/>
      <c r="L89" s="96"/>
      <c r="M89" s="96"/>
      <c r="N89" s="96"/>
      <c r="O89" s="96"/>
      <c r="P89" s="96"/>
      <c r="Q89" s="97"/>
      <c r="R89" s="95" t="s">
        <v>241</v>
      </c>
      <c r="S89" s="96"/>
      <c r="T89" s="96"/>
      <c r="U89" s="96"/>
      <c r="V89" s="96"/>
      <c r="W89" s="96"/>
      <c r="X89" s="96"/>
      <c r="Y89" s="96"/>
      <c r="Z89" s="97"/>
      <c r="AA89" s="101" t="s">
        <v>240</v>
      </c>
      <c r="AB89" s="102" t="s">
        <v>153</v>
      </c>
      <c r="AC89" s="102" t="s">
        <v>153</v>
      </c>
      <c r="AD89" s="102" t="s">
        <v>153</v>
      </c>
      <c r="AE89" s="102" t="s">
        <v>153</v>
      </c>
      <c r="AF89" s="102" t="s">
        <v>153</v>
      </c>
      <c r="AG89" s="102" t="s">
        <v>153</v>
      </c>
      <c r="AH89" s="102" t="s">
        <v>153</v>
      </c>
      <c r="AI89" s="102" t="s">
        <v>153</v>
      </c>
      <c r="AJ89" s="102" t="s">
        <v>153</v>
      </c>
      <c r="AK89" s="102" t="s">
        <v>153</v>
      </c>
      <c r="AL89" s="103" t="s">
        <v>153</v>
      </c>
      <c r="AM89" s="116" t="s">
        <v>242</v>
      </c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8"/>
      <c r="BB89" s="95"/>
      <c r="BC89" s="96"/>
      <c r="BD89" s="96"/>
      <c r="BE89" s="96"/>
      <c r="BF89" s="96"/>
      <c r="BG89" s="97"/>
      <c r="BH89" s="107"/>
      <c r="BI89" s="108"/>
      <c r="BJ89" s="108"/>
      <c r="BK89" s="108"/>
      <c r="BL89" s="108"/>
      <c r="BM89" s="108"/>
      <c r="BN89" s="108"/>
      <c r="BO89" s="108"/>
      <c r="BP89" s="109"/>
      <c r="BQ89" s="125"/>
      <c r="BR89" s="126"/>
      <c r="BS89" s="126"/>
      <c r="BT89" s="126"/>
      <c r="BU89" s="126"/>
      <c r="BV89" s="126"/>
      <c r="BW89" s="126"/>
      <c r="BX89" s="126"/>
      <c r="BY89" s="126"/>
      <c r="BZ89" s="126"/>
      <c r="CA89" s="127"/>
      <c r="CB89" s="95" t="s">
        <v>32</v>
      </c>
      <c r="CC89" s="96"/>
      <c r="CD89" s="96"/>
      <c r="CE89" s="96"/>
      <c r="CF89" s="96"/>
      <c r="CG89" s="97"/>
      <c r="CH89" s="158" t="s">
        <v>62</v>
      </c>
      <c r="CI89" s="159"/>
      <c r="CJ89" s="159"/>
      <c r="CK89" s="159"/>
      <c r="CL89" s="159"/>
      <c r="CM89" s="159"/>
      <c r="CN89" s="159"/>
      <c r="CO89" s="159"/>
      <c r="CP89" s="160"/>
      <c r="CQ89" s="161">
        <v>2843280</v>
      </c>
      <c r="CR89" s="162">
        <v>270000</v>
      </c>
      <c r="CS89" s="162">
        <v>270000</v>
      </c>
      <c r="CT89" s="162">
        <v>270000</v>
      </c>
      <c r="CU89" s="162">
        <v>270000</v>
      </c>
      <c r="CV89" s="162">
        <v>270000</v>
      </c>
      <c r="CW89" s="162">
        <v>270000</v>
      </c>
      <c r="CX89" s="162">
        <v>270000</v>
      </c>
      <c r="CY89" s="162">
        <v>270000</v>
      </c>
      <c r="CZ89" s="162">
        <v>270000</v>
      </c>
      <c r="DA89" s="162">
        <v>270000</v>
      </c>
      <c r="DB89" s="162">
        <v>270000</v>
      </c>
      <c r="DC89" s="162">
        <v>270000</v>
      </c>
      <c r="DD89" s="163">
        <v>270000</v>
      </c>
      <c r="DE89" s="113" t="s">
        <v>70</v>
      </c>
      <c r="DF89" s="114"/>
      <c r="DG89" s="114"/>
      <c r="DH89" s="114"/>
      <c r="DI89" s="114"/>
      <c r="DJ89" s="114"/>
      <c r="DK89" s="114"/>
      <c r="DL89" s="114"/>
      <c r="DM89" s="114"/>
      <c r="DN89" s="114"/>
      <c r="DO89" s="114"/>
      <c r="DP89" s="114"/>
      <c r="DQ89" s="115"/>
      <c r="DR89" s="98" t="s">
        <v>243</v>
      </c>
      <c r="DS89" s="99" t="s">
        <v>155</v>
      </c>
      <c r="DT89" s="99" t="s">
        <v>125</v>
      </c>
      <c r="DU89" s="99" t="s">
        <v>155</v>
      </c>
      <c r="DV89" s="99" t="s">
        <v>125</v>
      </c>
      <c r="DW89" s="99" t="s">
        <v>155</v>
      </c>
      <c r="DX89" s="99" t="s">
        <v>125</v>
      </c>
      <c r="DY89" s="99" t="s">
        <v>155</v>
      </c>
      <c r="DZ89" s="99" t="s">
        <v>125</v>
      </c>
      <c r="EA89" s="99" t="s">
        <v>155</v>
      </c>
      <c r="EB89" s="100" t="s">
        <v>125</v>
      </c>
      <c r="EC89" s="107" t="s">
        <v>179</v>
      </c>
      <c r="ED89" s="108"/>
      <c r="EE89" s="108"/>
      <c r="EF89" s="108"/>
      <c r="EG89" s="108"/>
      <c r="EH89" s="108"/>
      <c r="EI89" s="108"/>
      <c r="EJ89" s="108"/>
      <c r="EK89" s="108"/>
      <c r="EL89" s="108"/>
      <c r="EM89" s="108"/>
      <c r="EN89" s="109"/>
      <c r="EO89" s="125" t="s">
        <v>38</v>
      </c>
      <c r="EP89" s="126"/>
      <c r="EQ89" s="126"/>
      <c r="ER89" s="126"/>
      <c r="ES89" s="126"/>
      <c r="ET89" s="126"/>
      <c r="EU89" s="126"/>
      <c r="EV89" s="126"/>
      <c r="EW89" s="126"/>
      <c r="EX89" s="126"/>
      <c r="EY89" s="126"/>
      <c r="EZ89" s="126"/>
      <c r="FA89" s="126"/>
      <c r="FB89" s="126"/>
      <c r="FC89" s="126"/>
      <c r="FD89" s="126"/>
      <c r="FE89" s="127"/>
    </row>
    <row r="90" spans="1:161" s="1" customFormat="1" ht="54" customHeight="1" x14ac:dyDescent="0.2">
      <c r="A90" s="95">
        <f t="shared" si="1"/>
        <v>77</v>
      </c>
      <c r="B90" s="96"/>
      <c r="C90" s="96"/>
      <c r="D90" s="96"/>
      <c r="E90" s="96"/>
      <c r="F90" s="29"/>
      <c r="G90" s="29"/>
      <c r="H90" s="29"/>
      <c r="I90" s="95" t="s">
        <v>192</v>
      </c>
      <c r="J90" s="96"/>
      <c r="K90" s="96"/>
      <c r="L90" s="96"/>
      <c r="M90" s="96"/>
      <c r="N90" s="96"/>
      <c r="O90" s="96"/>
      <c r="P90" s="96"/>
      <c r="Q90" s="97"/>
      <c r="R90" s="95" t="s">
        <v>213</v>
      </c>
      <c r="S90" s="96"/>
      <c r="T90" s="96"/>
      <c r="U90" s="96"/>
      <c r="V90" s="96"/>
      <c r="W90" s="96"/>
      <c r="X90" s="96"/>
      <c r="Y90" s="96"/>
      <c r="Z90" s="97"/>
      <c r="AA90" s="101" t="s">
        <v>244</v>
      </c>
      <c r="AB90" s="102" t="s">
        <v>153</v>
      </c>
      <c r="AC90" s="102" t="s">
        <v>153</v>
      </c>
      <c r="AD90" s="102" t="s">
        <v>153</v>
      </c>
      <c r="AE90" s="102" t="s">
        <v>153</v>
      </c>
      <c r="AF90" s="102" t="s">
        <v>153</v>
      </c>
      <c r="AG90" s="102" t="s">
        <v>153</v>
      </c>
      <c r="AH90" s="102" t="s">
        <v>153</v>
      </c>
      <c r="AI90" s="102" t="s">
        <v>153</v>
      </c>
      <c r="AJ90" s="102" t="s">
        <v>153</v>
      </c>
      <c r="AK90" s="102" t="s">
        <v>153</v>
      </c>
      <c r="AL90" s="103" t="s">
        <v>153</v>
      </c>
      <c r="AM90" s="116" t="s">
        <v>146</v>
      </c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8"/>
      <c r="BB90" s="95"/>
      <c r="BC90" s="96"/>
      <c r="BD90" s="96"/>
      <c r="BE90" s="96"/>
      <c r="BF90" s="96"/>
      <c r="BG90" s="97"/>
      <c r="BH90" s="107"/>
      <c r="BI90" s="108"/>
      <c r="BJ90" s="108"/>
      <c r="BK90" s="108"/>
      <c r="BL90" s="108"/>
      <c r="BM90" s="108"/>
      <c r="BN90" s="108"/>
      <c r="BO90" s="108"/>
      <c r="BP90" s="109"/>
      <c r="BQ90" s="125"/>
      <c r="BR90" s="126"/>
      <c r="BS90" s="126"/>
      <c r="BT90" s="126"/>
      <c r="BU90" s="126"/>
      <c r="BV90" s="126"/>
      <c r="BW90" s="126"/>
      <c r="BX90" s="126"/>
      <c r="BY90" s="126"/>
      <c r="BZ90" s="126"/>
      <c r="CA90" s="127"/>
      <c r="CB90" s="95" t="s">
        <v>32</v>
      </c>
      <c r="CC90" s="96"/>
      <c r="CD90" s="96"/>
      <c r="CE90" s="96"/>
      <c r="CF90" s="96"/>
      <c r="CG90" s="97"/>
      <c r="CH90" s="158" t="s">
        <v>62</v>
      </c>
      <c r="CI90" s="159"/>
      <c r="CJ90" s="159"/>
      <c r="CK90" s="159"/>
      <c r="CL90" s="159"/>
      <c r="CM90" s="159"/>
      <c r="CN90" s="159"/>
      <c r="CO90" s="159"/>
      <c r="CP90" s="160"/>
      <c r="CQ90" s="161">
        <v>3877200</v>
      </c>
      <c r="CR90" s="162">
        <v>270000</v>
      </c>
      <c r="CS90" s="162">
        <v>270000</v>
      </c>
      <c r="CT90" s="162">
        <v>270000</v>
      </c>
      <c r="CU90" s="162">
        <v>270000</v>
      </c>
      <c r="CV90" s="162">
        <v>270000</v>
      </c>
      <c r="CW90" s="162">
        <v>270000</v>
      </c>
      <c r="CX90" s="162">
        <v>270000</v>
      </c>
      <c r="CY90" s="162">
        <v>270000</v>
      </c>
      <c r="CZ90" s="162">
        <v>270000</v>
      </c>
      <c r="DA90" s="162">
        <v>270000</v>
      </c>
      <c r="DB90" s="162">
        <v>270000</v>
      </c>
      <c r="DC90" s="162">
        <v>270000</v>
      </c>
      <c r="DD90" s="163">
        <v>270000</v>
      </c>
      <c r="DE90" s="113" t="s">
        <v>70</v>
      </c>
      <c r="DF90" s="114"/>
      <c r="DG90" s="114"/>
      <c r="DH90" s="114"/>
      <c r="DI90" s="114"/>
      <c r="DJ90" s="114"/>
      <c r="DK90" s="114"/>
      <c r="DL90" s="114"/>
      <c r="DM90" s="114"/>
      <c r="DN90" s="114"/>
      <c r="DO90" s="114"/>
      <c r="DP90" s="114"/>
      <c r="DQ90" s="115"/>
      <c r="DR90" s="98" t="s">
        <v>256</v>
      </c>
      <c r="DS90" s="99"/>
      <c r="DT90" s="99"/>
      <c r="DU90" s="99"/>
      <c r="DV90" s="99"/>
      <c r="DW90" s="99"/>
      <c r="DX90" s="99"/>
      <c r="DY90" s="99"/>
      <c r="DZ90" s="99"/>
      <c r="EA90" s="99"/>
      <c r="EB90" s="100"/>
      <c r="EC90" s="107" t="s">
        <v>37</v>
      </c>
      <c r="ED90" s="108"/>
      <c r="EE90" s="108"/>
      <c r="EF90" s="108"/>
      <c r="EG90" s="108"/>
      <c r="EH90" s="108"/>
      <c r="EI90" s="108"/>
      <c r="EJ90" s="108"/>
      <c r="EK90" s="108"/>
      <c r="EL90" s="108"/>
      <c r="EM90" s="108"/>
      <c r="EN90" s="109"/>
      <c r="EO90" s="125" t="s">
        <v>38</v>
      </c>
      <c r="EP90" s="126"/>
      <c r="EQ90" s="126"/>
      <c r="ER90" s="126"/>
      <c r="ES90" s="126"/>
      <c r="ET90" s="126"/>
      <c r="EU90" s="126"/>
      <c r="EV90" s="126"/>
      <c r="EW90" s="126"/>
      <c r="EX90" s="126"/>
      <c r="EY90" s="126"/>
      <c r="EZ90" s="126"/>
      <c r="FA90" s="126"/>
      <c r="FB90" s="126"/>
      <c r="FC90" s="126"/>
      <c r="FD90" s="126"/>
      <c r="FE90" s="127"/>
    </row>
    <row r="91" spans="1:161" s="1" customFormat="1" ht="39.75" customHeight="1" x14ac:dyDescent="0.2">
      <c r="A91" s="95">
        <f t="shared" si="1"/>
        <v>78</v>
      </c>
      <c r="B91" s="96"/>
      <c r="C91" s="96"/>
      <c r="D91" s="96"/>
      <c r="E91" s="96"/>
      <c r="F91" s="29"/>
      <c r="G91" s="29"/>
      <c r="H91" s="29"/>
      <c r="I91" s="95" t="s">
        <v>192</v>
      </c>
      <c r="J91" s="96"/>
      <c r="K91" s="96"/>
      <c r="L91" s="96"/>
      <c r="M91" s="96"/>
      <c r="N91" s="96"/>
      <c r="O91" s="96"/>
      <c r="P91" s="96"/>
      <c r="Q91" s="97"/>
      <c r="R91" s="95" t="s">
        <v>213</v>
      </c>
      <c r="S91" s="96"/>
      <c r="T91" s="96"/>
      <c r="U91" s="96"/>
      <c r="V91" s="96"/>
      <c r="W91" s="96"/>
      <c r="X91" s="96"/>
      <c r="Y91" s="96"/>
      <c r="Z91" s="97"/>
      <c r="AA91" s="101" t="s">
        <v>245</v>
      </c>
      <c r="AB91" s="102" t="s">
        <v>153</v>
      </c>
      <c r="AC91" s="102" t="s">
        <v>153</v>
      </c>
      <c r="AD91" s="102" t="s">
        <v>153</v>
      </c>
      <c r="AE91" s="102" t="s">
        <v>153</v>
      </c>
      <c r="AF91" s="102" t="s">
        <v>153</v>
      </c>
      <c r="AG91" s="102" t="s">
        <v>153</v>
      </c>
      <c r="AH91" s="102" t="s">
        <v>153</v>
      </c>
      <c r="AI91" s="102" t="s">
        <v>153</v>
      </c>
      <c r="AJ91" s="102" t="s">
        <v>153</v>
      </c>
      <c r="AK91" s="102" t="s">
        <v>153</v>
      </c>
      <c r="AL91" s="103" t="s">
        <v>153</v>
      </c>
      <c r="AM91" s="116" t="s">
        <v>146</v>
      </c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8"/>
      <c r="BB91" s="95"/>
      <c r="BC91" s="96"/>
      <c r="BD91" s="96"/>
      <c r="BE91" s="96"/>
      <c r="BF91" s="96"/>
      <c r="BG91" s="97"/>
      <c r="BH91" s="107"/>
      <c r="BI91" s="108"/>
      <c r="BJ91" s="108"/>
      <c r="BK91" s="108"/>
      <c r="BL91" s="108"/>
      <c r="BM91" s="108"/>
      <c r="BN91" s="108"/>
      <c r="BO91" s="108"/>
      <c r="BP91" s="109"/>
      <c r="BQ91" s="125"/>
      <c r="BR91" s="126"/>
      <c r="BS91" s="126"/>
      <c r="BT91" s="126"/>
      <c r="BU91" s="126"/>
      <c r="BV91" s="126"/>
      <c r="BW91" s="126"/>
      <c r="BX91" s="126"/>
      <c r="BY91" s="126"/>
      <c r="BZ91" s="126"/>
      <c r="CA91" s="127"/>
      <c r="CB91" s="95" t="s">
        <v>32</v>
      </c>
      <c r="CC91" s="96"/>
      <c r="CD91" s="96"/>
      <c r="CE91" s="96"/>
      <c r="CF91" s="96"/>
      <c r="CG91" s="97"/>
      <c r="CH91" s="158" t="s">
        <v>62</v>
      </c>
      <c r="CI91" s="159"/>
      <c r="CJ91" s="159"/>
      <c r="CK91" s="159"/>
      <c r="CL91" s="159"/>
      <c r="CM91" s="159"/>
      <c r="CN91" s="159"/>
      <c r="CO91" s="159"/>
      <c r="CP91" s="160"/>
      <c r="CQ91" s="161">
        <v>5791200</v>
      </c>
      <c r="CR91" s="162">
        <v>270000</v>
      </c>
      <c r="CS91" s="162">
        <v>270000</v>
      </c>
      <c r="CT91" s="162">
        <v>270000</v>
      </c>
      <c r="CU91" s="162">
        <v>270000</v>
      </c>
      <c r="CV91" s="162">
        <v>270000</v>
      </c>
      <c r="CW91" s="162">
        <v>270000</v>
      </c>
      <c r="CX91" s="162">
        <v>270000</v>
      </c>
      <c r="CY91" s="162">
        <v>270000</v>
      </c>
      <c r="CZ91" s="162">
        <v>270000</v>
      </c>
      <c r="DA91" s="162">
        <v>270000</v>
      </c>
      <c r="DB91" s="162">
        <v>270000</v>
      </c>
      <c r="DC91" s="162">
        <v>270000</v>
      </c>
      <c r="DD91" s="163">
        <v>270000</v>
      </c>
      <c r="DE91" s="113" t="s">
        <v>70</v>
      </c>
      <c r="DF91" s="114"/>
      <c r="DG91" s="114"/>
      <c r="DH91" s="114"/>
      <c r="DI91" s="114"/>
      <c r="DJ91" s="114"/>
      <c r="DK91" s="114"/>
      <c r="DL91" s="114"/>
      <c r="DM91" s="114"/>
      <c r="DN91" s="114"/>
      <c r="DO91" s="114"/>
      <c r="DP91" s="114"/>
      <c r="DQ91" s="115"/>
      <c r="DR91" s="98" t="s">
        <v>256</v>
      </c>
      <c r="DS91" s="99"/>
      <c r="DT91" s="99"/>
      <c r="DU91" s="99"/>
      <c r="DV91" s="99"/>
      <c r="DW91" s="99"/>
      <c r="DX91" s="99"/>
      <c r="DY91" s="99"/>
      <c r="DZ91" s="99"/>
      <c r="EA91" s="99"/>
      <c r="EB91" s="100"/>
      <c r="EC91" s="107" t="s">
        <v>37</v>
      </c>
      <c r="ED91" s="108"/>
      <c r="EE91" s="108"/>
      <c r="EF91" s="108"/>
      <c r="EG91" s="108"/>
      <c r="EH91" s="108"/>
      <c r="EI91" s="108"/>
      <c r="EJ91" s="108"/>
      <c r="EK91" s="108"/>
      <c r="EL91" s="108"/>
      <c r="EM91" s="108"/>
      <c r="EN91" s="109"/>
      <c r="EO91" s="125" t="s">
        <v>38</v>
      </c>
      <c r="EP91" s="126"/>
      <c r="EQ91" s="126"/>
      <c r="ER91" s="126"/>
      <c r="ES91" s="126"/>
      <c r="ET91" s="126"/>
      <c r="EU91" s="126"/>
      <c r="EV91" s="126"/>
      <c r="EW91" s="126"/>
      <c r="EX91" s="126"/>
      <c r="EY91" s="126"/>
      <c r="EZ91" s="126"/>
      <c r="FA91" s="126"/>
      <c r="FB91" s="126"/>
      <c r="FC91" s="126"/>
      <c r="FD91" s="126"/>
      <c r="FE91" s="127"/>
    </row>
    <row r="92" spans="1:161" s="1" customFormat="1" ht="29.25" customHeight="1" x14ac:dyDescent="0.2">
      <c r="A92" s="95">
        <f t="shared" si="1"/>
        <v>79</v>
      </c>
      <c r="B92" s="96"/>
      <c r="C92" s="96"/>
      <c r="D92" s="96"/>
      <c r="E92" s="96"/>
      <c r="F92" s="29"/>
      <c r="G92" s="29"/>
      <c r="H92" s="29"/>
      <c r="I92" s="95" t="s">
        <v>212</v>
      </c>
      <c r="J92" s="96"/>
      <c r="K92" s="96"/>
      <c r="L92" s="96"/>
      <c r="M92" s="96"/>
      <c r="N92" s="96"/>
      <c r="O92" s="96"/>
      <c r="P92" s="96"/>
      <c r="Q92" s="97"/>
      <c r="R92" s="95" t="s">
        <v>211</v>
      </c>
      <c r="S92" s="96"/>
      <c r="T92" s="96"/>
      <c r="U92" s="96"/>
      <c r="V92" s="96"/>
      <c r="W92" s="96"/>
      <c r="X92" s="96"/>
      <c r="Y92" s="96"/>
      <c r="Z92" s="97"/>
      <c r="AA92" s="101" t="s">
        <v>246</v>
      </c>
      <c r="AB92" s="102" t="s">
        <v>153</v>
      </c>
      <c r="AC92" s="102" t="s">
        <v>153</v>
      </c>
      <c r="AD92" s="102" t="s">
        <v>153</v>
      </c>
      <c r="AE92" s="102" t="s">
        <v>153</v>
      </c>
      <c r="AF92" s="102" t="s">
        <v>153</v>
      </c>
      <c r="AG92" s="102" t="s">
        <v>153</v>
      </c>
      <c r="AH92" s="102" t="s">
        <v>153</v>
      </c>
      <c r="AI92" s="102" t="s">
        <v>153</v>
      </c>
      <c r="AJ92" s="102" t="s">
        <v>153</v>
      </c>
      <c r="AK92" s="102" t="s">
        <v>153</v>
      </c>
      <c r="AL92" s="103" t="s">
        <v>153</v>
      </c>
      <c r="AM92" s="116" t="s">
        <v>146</v>
      </c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8"/>
      <c r="BB92" s="95"/>
      <c r="BC92" s="96"/>
      <c r="BD92" s="96"/>
      <c r="BE92" s="96"/>
      <c r="BF92" s="96"/>
      <c r="BG92" s="97"/>
      <c r="BH92" s="107"/>
      <c r="BI92" s="108"/>
      <c r="BJ92" s="108"/>
      <c r="BK92" s="108"/>
      <c r="BL92" s="108"/>
      <c r="BM92" s="108"/>
      <c r="BN92" s="108"/>
      <c r="BO92" s="108"/>
      <c r="BP92" s="109"/>
      <c r="BQ92" s="125"/>
      <c r="BR92" s="126"/>
      <c r="BS92" s="126"/>
      <c r="BT92" s="126"/>
      <c r="BU92" s="126"/>
      <c r="BV92" s="126"/>
      <c r="BW92" s="126"/>
      <c r="BX92" s="126"/>
      <c r="BY92" s="126"/>
      <c r="BZ92" s="126"/>
      <c r="CA92" s="127"/>
      <c r="CB92" s="95" t="s">
        <v>32</v>
      </c>
      <c r="CC92" s="96"/>
      <c r="CD92" s="96"/>
      <c r="CE92" s="96"/>
      <c r="CF92" s="96"/>
      <c r="CG92" s="97"/>
      <c r="CH92" s="158" t="s">
        <v>62</v>
      </c>
      <c r="CI92" s="159"/>
      <c r="CJ92" s="159"/>
      <c r="CK92" s="159"/>
      <c r="CL92" s="159"/>
      <c r="CM92" s="159"/>
      <c r="CN92" s="159"/>
      <c r="CO92" s="159"/>
      <c r="CP92" s="160"/>
      <c r="CQ92" s="161">
        <v>1850000</v>
      </c>
      <c r="CR92" s="162">
        <v>270000</v>
      </c>
      <c r="CS92" s="162">
        <v>270000</v>
      </c>
      <c r="CT92" s="162">
        <v>270000</v>
      </c>
      <c r="CU92" s="162">
        <v>270000</v>
      </c>
      <c r="CV92" s="162">
        <v>270000</v>
      </c>
      <c r="CW92" s="162">
        <v>270000</v>
      </c>
      <c r="CX92" s="162">
        <v>270000</v>
      </c>
      <c r="CY92" s="162">
        <v>270000</v>
      </c>
      <c r="CZ92" s="162">
        <v>270000</v>
      </c>
      <c r="DA92" s="162">
        <v>270000</v>
      </c>
      <c r="DB92" s="162">
        <v>270000</v>
      </c>
      <c r="DC92" s="162">
        <v>270000</v>
      </c>
      <c r="DD92" s="163">
        <v>270000</v>
      </c>
      <c r="DE92" s="113" t="s">
        <v>70</v>
      </c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4"/>
      <c r="DQ92" s="115"/>
      <c r="DR92" s="98" t="s">
        <v>249</v>
      </c>
      <c r="DS92" s="99" t="s">
        <v>155</v>
      </c>
      <c r="DT92" s="99" t="s">
        <v>125</v>
      </c>
      <c r="DU92" s="99" t="s">
        <v>155</v>
      </c>
      <c r="DV92" s="99" t="s">
        <v>125</v>
      </c>
      <c r="DW92" s="99" t="s">
        <v>155</v>
      </c>
      <c r="DX92" s="99" t="s">
        <v>125</v>
      </c>
      <c r="DY92" s="99" t="s">
        <v>155</v>
      </c>
      <c r="DZ92" s="99" t="s">
        <v>125</v>
      </c>
      <c r="EA92" s="99" t="s">
        <v>155</v>
      </c>
      <c r="EB92" s="100" t="s">
        <v>125</v>
      </c>
      <c r="EC92" s="107" t="s">
        <v>37</v>
      </c>
      <c r="ED92" s="108"/>
      <c r="EE92" s="108"/>
      <c r="EF92" s="108"/>
      <c r="EG92" s="108"/>
      <c r="EH92" s="108"/>
      <c r="EI92" s="108"/>
      <c r="EJ92" s="108"/>
      <c r="EK92" s="108"/>
      <c r="EL92" s="108"/>
      <c r="EM92" s="108"/>
      <c r="EN92" s="109"/>
      <c r="EO92" s="125" t="s">
        <v>38</v>
      </c>
      <c r="EP92" s="126"/>
      <c r="EQ92" s="126"/>
      <c r="ER92" s="126"/>
      <c r="ES92" s="126"/>
      <c r="ET92" s="126"/>
      <c r="EU92" s="126"/>
      <c r="EV92" s="126"/>
      <c r="EW92" s="126"/>
      <c r="EX92" s="126"/>
      <c r="EY92" s="126"/>
      <c r="EZ92" s="126"/>
      <c r="FA92" s="126"/>
      <c r="FB92" s="126"/>
      <c r="FC92" s="126"/>
      <c r="FD92" s="126"/>
      <c r="FE92" s="127"/>
    </row>
    <row r="93" spans="1:161" s="1" customFormat="1" ht="39.75" customHeight="1" x14ac:dyDescent="0.2">
      <c r="A93" s="95">
        <f t="shared" si="1"/>
        <v>80</v>
      </c>
      <c r="B93" s="96"/>
      <c r="C93" s="96"/>
      <c r="D93" s="96"/>
      <c r="E93" s="96"/>
      <c r="F93" s="29"/>
      <c r="G93" s="29"/>
      <c r="H93" s="29"/>
      <c r="I93" s="95" t="s">
        <v>210</v>
      </c>
      <c r="J93" s="96"/>
      <c r="K93" s="96"/>
      <c r="L93" s="96"/>
      <c r="M93" s="96"/>
      <c r="N93" s="96"/>
      <c r="O93" s="96"/>
      <c r="P93" s="96"/>
      <c r="Q93" s="97"/>
      <c r="R93" s="95" t="s">
        <v>213</v>
      </c>
      <c r="S93" s="96"/>
      <c r="T93" s="96"/>
      <c r="U93" s="96"/>
      <c r="V93" s="96"/>
      <c r="W93" s="96"/>
      <c r="X93" s="96"/>
      <c r="Y93" s="96"/>
      <c r="Z93" s="97"/>
      <c r="AA93" s="101" t="s">
        <v>247</v>
      </c>
      <c r="AB93" s="102" t="s">
        <v>153</v>
      </c>
      <c r="AC93" s="102" t="s">
        <v>153</v>
      </c>
      <c r="AD93" s="102" t="s">
        <v>153</v>
      </c>
      <c r="AE93" s="102" t="s">
        <v>153</v>
      </c>
      <c r="AF93" s="102" t="s">
        <v>153</v>
      </c>
      <c r="AG93" s="102" t="s">
        <v>153</v>
      </c>
      <c r="AH93" s="102" t="s">
        <v>153</v>
      </c>
      <c r="AI93" s="102" t="s">
        <v>153</v>
      </c>
      <c r="AJ93" s="102" t="s">
        <v>153</v>
      </c>
      <c r="AK93" s="102" t="s">
        <v>153</v>
      </c>
      <c r="AL93" s="103" t="s">
        <v>153</v>
      </c>
      <c r="AM93" s="116" t="s">
        <v>146</v>
      </c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8"/>
      <c r="BB93" s="95"/>
      <c r="BC93" s="96"/>
      <c r="BD93" s="96"/>
      <c r="BE93" s="96"/>
      <c r="BF93" s="96"/>
      <c r="BG93" s="97"/>
      <c r="BH93" s="107"/>
      <c r="BI93" s="108"/>
      <c r="BJ93" s="108"/>
      <c r="BK93" s="108"/>
      <c r="BL93" s="108"/>
      <c r="BM93" s="108"/>
      <c r="BN93" s="108"/>
      <c r="BO93" s="108"/>
      <c r="BP93" s="109"/>
      <c r="BQ93" s="125"/>
      <c r="BR93" s="126"/>
      <c r="BS93" s="126"/>
      <c r="BT93" s="126"/>
      <c r="BU93" s="126"/>
      <c r="BV93" s="126"/>
      <c r="BW93" s="126"/>
      <c r="BX93" s="126"/>
      <c r="BY93" s="126"/>
      <c r="BZ93" s="126"/>
      <c r="CA93" s="127"/>
      <c r="CB93" s="95" t="s">
        <v>32</v>
      </c>
      <c r="CC93" s="96"/>
      <c r="CD93" s="96"/>
      <c r="CE93" s="96"/>
      <c r="CF93" s="96"/>
      <c r="CG93" s="97"/>
      <c r="CH93" s="158" t="s">
        <v>62</v>
      </c>
      <c r="CI93" s="159"/>
      <c r="CJ93" s="159"/>
      <c r="CK93" s="159"/>
      <c r="CL93" s="159"/>
      <c r="CM93" s="159"/>
      <c r="CN93" s="159"/>
      <c r="CO93" s="159"/>
      <c r="CP93" s="160"/>
      <c r="CQ93" s="161">
        <v>1470000</v>
      </c>
      <c r="CR93" s="162">
        <v>270000</v>
      </c>
      <c r="CS93" s="162">
        <v>270000</v>
      </c>
      <c r="CT93" s="162">
        <v>270000</v>
      </c>
      <c r="CU93" s="162">
        <v>270000</v>
      </c>
      <c r="CV93" s="162">
        <v>270000</v>
      </c>
      <c r="CW93" s="162">
        <v>270000</v>
      </c>
      <c r="CX93" s="162">
        <v>270000</v>
      </c>
      <c r="CY93" s="162">
        <v>270000</v>
      </c>
      <c r="CZ93" s="162">
        <v>270000</v>
      </c>
      <c r="DA93" s="162">
        <v>270000</v>
      </c>
      <c r="DB93" s="162">
        <v>270000</v>
      </c>
      <c r="DC93" s="162">
        <v>270000</v>
      </c>
      <c r="DD93" s="163">
        <v>270000</v>
      </c>
      <c r="DE93" s="113" t="s">
        <v>70</v>
      </c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115"/>
      <c r="DR93" s="98" t="s">
        <v>226</v>
      </c>
      <c r="DS93" s="99"/>
      <c r="DT93" s="99"/>
      <c r="DU93" s="99"/>
      <c r="DV93" s="99"/>
      <c r="DW93" s="99"/>
      <c r="DX93" s="99"/>
      <c r="DY93" s="99"/>
      <c r="DZ93" s="99"/>
      <c r="EA93" s="99"/>
      <c r="EB93" s="100"/>
      <c r="EC93" s="107" t="s">
        <v>37</v>
      </c>
      <c r="ED93" s="108"/>
      <c r="EE93" s="108"/>
      <c r="EF93" s="108"/>
      <c r="EG93" s="108"/>
      <c r="EH93" s="108"/>
      <c r="EI93" s="108"/>
      <c r="EJ93" s="108"/>
      <c r="EK93" s="108"/>
      <c r="EL93" s="108"/>
      <c r="EM93" s="108"/>
      <c r="EN93" s="109"/>
      <c r="EO93" s="125" t="s">
        <v>38</v>
      </c>
      <c r="EP93" s="126"/>
      <c r="EQ93" s="126"/>
      <c r="ER93" s="126"/>
      <c r="ES93" s="126"/>
      <c r="ET93" s="126"/>
      <c r="EU93" s="126"/>
      <c r="EV93" s="126"/>
      <c r="EW93" s="126"/>
      <c r="EX93" s="126"/>
      <c r="EY93" s="126"/>
      <c r="EZ93" s="126"/>
      <c r="FA93" s="126"/>
      <c r="FB93" s="126"/>
      <c r="FC93" s="126"/>
      <c r="FD93" s="126"/>
      <c r="FE93" s="127"/>
    </row>
    <row r="94" spans="1:161" s="1" customFormat="1" ht="39.75" customHeight="1" x14ac:dyDescent="0.2">
      <c r="A94" s="95">
        <f t="shared" si="1"/>
        <v>81</v>
      </c>
      <c r="B94" s="96"/>
      <c r="C94" s="96"/>
      <c r="D94" s="96"/>
      <c r="E94" s="96"/>
      <c r="F94" s="29"/>
      <c r="G94" s="29"/>
      <c r="H94" s="29"/>
      <c r="I94" s="95" t="s">
        <v>212</v>
      </c>
      <c r="J94" s="96"/>
      <c r="K94" s="96"/>
      <c r="L94" s="96"/>
      <c r="M94" s="96"/>
      <c r="N94" s="96"/>
      <c r="O94" s="96"/>
      <c r="P94" s="96"/>
      <c r="Q94" s="97"/>
      <c r="R94" s="95" t="s">
        <v>211</v>
      </c>
      <c r="S94" s="96"/>
      <c r="T94" s="96"/>
      <c r="U94" s="96"/>
      <c r="V94" s="96"/>
      <c r="W94" s="96"/>
      <c r="X94" s="96"/>
      <c r="Y94" s="96"/>
      <c r="Z94" s="97"/>
      <c r="AA94" s="101" t="s">
        <v>248</v>
      </c>
      <c r="AB94" s="102" t="s">
        <v>153</v>
      </c>
      <c r="AC94" s="102" t="s">
        <v>153</v>
      </c>
      <c r="AD94" s="102" t="s">
        <v>153</v>
      </c>
      <c r="AE94" s="102" t="s">
        <v>153</v>
      </c>
      <c r="AF94" s="102" t="s">
        <v>153</v>
      </c>
      <c r="AG94" s="102" t="s">
        <v>153</v>
      </c>
      <c r="AH94" s="102" t="s">
        <v>153</v>
      </c>
      <c r="AI94" s="102" t="s">
        <v>153</v>
      </c>
      <c r="AJ94" s="102" t="s">
        <v>153</v>
      </c>
      <c r="AK94" s="102" t="s">
        <v>153</v>
      </c>
      <c r="AL94" s="103" t="s">
        <v>153</v>
      </c>
      <c r="AM94" s="116" t="s">
        <v>146</v>
      </c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8"/>
      <c r="BB94" s="95"/>
      <c r="BC94" s="96"/>
      <c r="BD94" s="96"/>
      <c r="BE94" s="96"/>
      <c r="BF94" s="96"/>
      <c r="BG94" s="97"/>
      <c r="BH94" s="107"/>
      <c r="BI94" s="108"/>
      <c r="BJ94" s="108"/>
      <c r="BK94" s="108"/>
      <c r="BL94" s="108"/>
      <c r="BM94" s="108"/>
      <c r="BN94" s="108"/>
      <c r="BO94" s="108"/>
      <c r="BP94" s="109"/>
      <c r="BQ94" s="125"/>
      <c r="BR94" s="126"/>
      <c r="BS94" s="126"/>
      <c r="BT94" s="126"/>
      <c r="BU94" s="126"/>
      <c r="BV94" s="126"/>
      <c r="BW94" s="126"/>
      <c r="BX94" s="126"/>
      <c r="BY94" s="126"/>
      <c r="BZ94" s="126"/>
      <c r="CA94" s="127"/>
      <c r="CB94" s="95" t="s">
        <v>32</v>
      </c>
      <c r="CC94" s="96"/>
      <c r="CD94" s="96"/>
      <c r="CE94" s="96"/>
      <c r="CF94" s="96"/>
      <c r="CG94" s="97"/>
      <c r="CH94" s="158" t="s">
        <v>62</v>
      </c>
      <c r="CI94" s="159"/>
      <c r="CJ94" s="159"/>
      <c r="CK94" s="159"/>
      <c r="CL94" s="159"/>
      <c r="CM94" s="159"/>
      <c r="CN94" s="159"/>
      <c r="CO94" s="159"/>
      <c r="CP94" s="160"/>
      <c r="CQ94" s="161">
        <v>1000000</v>
      </c>
      <c r="CR94" s="162">
        <v>270000</v>
      </c>
      <c r="CS94" s="162">
        <v>270000</v>
      </c>
      <c r="CT94" s="162">
        <v>270000</v>
      </c>
      <c r="CU94" s="162">
        <v>270000</v>
      </c>
      <c r="CV94" s="162">
        <v>270000</v>
      </c>
      <c r="CW94" s="162">
        <v>270000</v>
      </c>
      <c r="CX94" s="162">
        <v>270000</v>
      </c>
      <c r="CY94" s="162">
        <v>270000</v>
      </c>
      <c r="CZ94" s="162">
        <v>270000</v>
      </c>
      <c r="DA94" s="162">
        <v>270000</v>
      </c>
      <c r="DB94" s="162">
        <v>270000</v>
      </c>
      <c r="DC94" s="162">
        <v>270000</v>
      </c>
      <c r="DD94" s="163">
        <v>270000</v>
      </c>
      <c r="DE94" s="113" t="s">
        <v>70</v>
      </c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5"/>
      <c r="DR94" s="98" t="s">
        <v>226</v>
      </c>
      <c r="DS94" s="99"/>
      <c r="DT94" s="99"/>
      <c r="DU94" s="99"/>
      <c r="DV94" s="99"/>
      <c r="DW94" s="99"/>
      <c r="DX94" s="99"/>
      <c r="DY94" s="99"/>
      <c r="DZ94" s="99"/>
      <c r="EA94" s="99"/>
      <c r="EB94" s="100"/>
      <c r="EC94" s="107" t="s">
        <v>37</v>
      </c>
      <c r="ED94" s="108"/>
      <c r="EE94" s="108"/>
      <c r="EF94" s="108"/>
      <c r="EG94" s="108"/>
      <c r="EH94" s="108"/>
      <c r="EI94" s="108"/>
      <c r="EJ94" s="108"/>
      <c r="EK94" s="108"/>
      <c r="EL94" s="108"/>
      <c r="EM94" s="108"/>
      <c r="EN94" s="109"/>
      <c r="EO94" s="125" t="s">
        <v>38</v>
      </c>
      <c r="EP94" s="126"/>
      <c r="EQ94" s="126"/>
      <c r="ER94" s="126"/>
      <c r="ES94" s="126"/>
      <c r="ET94" s="126"/>
      <c r="EU94" s="126"/>
      <c r="EV94" s="126"/>
      <c r="EW94" s="126"/>
      <c r="EX94" s="126"/>
      <c r="EY94" s="126"/>
      <c r="EZ94" s="126"/>
      <c r="FA94" s="126"/>
      <c r="FB94" s="126"/>
      <c r="FC94" s="126"/>
      <c r="FD94" s="126"/>
      <c r="FE94" s="127"/>
    </row>
    <row r="95" spans="1:161" s="1" customFormat="1" ht="23.25" customHeight="1" x14ac:dyDescent="0.2">
      <c r="A95" s="95">
        <f t="shared" si="1"/>
        <v>82</v>
      </c>
      <c r="B95" s="96"/>
      <c r="C95" s="96"/>
      <c r="D95" s="96"/>
      <c r="E95" s="96"/>
      <c r="F95" s="29"/>
      <c r="G95" s="29"/>
      <c r="H95" s="29"/>
      <c r="I95" s="95" t="s">
        <v>264</v>
      </c>
      <c r="J95" s="96"/>
      <c r="K95" s="96"/>
      <c r="L95" s="96"/>
      <c r="M95" s="96"/>
      <c r="N95" s="96"/>
      <c r="O95" s="96"/>
      <c r="P95" s="96"/>
      <c r="Q95" s="97"/>
      <c r="R95" s="95" t="s">
        <v>265</v>
      </c>
      <c r="S95" s="96"/>
      <c r="T95" s="96"/>
      <c r="U95" s="96"/>
      <c r="V95" s="96"/>
      <c r="W95" s="96"/>
      <c r="X95" s="96"/>
      <c r="Y95" s="96"/>
      <c r="Z95" s="97"/>
      <c r="AA95" s="101" t="s">
        <v>251</v>
      </c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3"/>
      <c r="AM95" s="116" t="s">
        <v>39</v>
      </c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8"/>
      <c r="BB95" s="95"/>
      <c r="BC95" s="96"/>
      <c r="BD95" s="96"/>
      <c r="BE95" s="96"/>
      <c r="BF95" s="96"/>
      <c r="BG95" s="97"/>
      <c r="BH95" s="107"/>
      <c r="BI95" s="108"/>
      <c r="BJ95" s="108"/>
      <c r="BK95" s="108"/>
      <c r="BL95" s="108"/>
      <c r="BM95" s="108"/>
      <c r="BN95" s="108"/>
      <c r="BO95" s="108"/>
      <c r="BP95" s="109"/>
      <c r="BQ95" s="125"/>
      <c r="BR95" s="126"/>
      <c r="BS95" s="126"/>
      <c r="BT95" s="126"/>
      <c r="BU95" s="126"/>
      <c r="BV95" s="126"/>
      <c r="BW95" s="126"/>
      <c r="BX95" s="126"/>
      <c r="BY95" s="126"/>
      <c r="BZ95" s="126"/>
      <c r="CA95" s="127"/>
      <c r="CB95" s="95" t="s">
        <v>32</v>
      </c>
      <c r="CC95" s="96"/>
      <c r="CD95" s="96"/>
      <c r="CE95" s="96"/>
      <c r="CF95" s="96"/>
      <c r="CG95" s="97"/>
      <c r="CH95" s="158" t="s">
        <v>62</v>
      </c>
      <c r="CI95" s="159"/>
      <c r="CJ95" s="159"/>
      <c r="CK95" s="159"/>
      <c r="CL95" s="159"/>
      <c r="CM95" s="159"/>
      <c r="CN95" s="159"/>
      <c r="CO95" s="159"/>
      <c r="CP95" s="160"/>
      <c r="CQ95" s="161">
        <v>228000</v>
      </c>
      <c r="CR95" s="162"/>
      <c r="CS95" s="162"/>
      <c r="CT95" s="162"/>
      <c r="CU95" s="162"/>
      <c r="CV95" s="162"/>
      <c r="CW95" s="162"/>
      <c r="CX95" s="162"/>
      <c r="CY95" s="162"/>
      <c r="CZ95" s="162"/>
      <c r="DA95" s="162"/>
      <c r="DB95" s="162"/>
      <c r="DC95" s="162"/>
      <c r="DD95" s="163"/>
      <c r="DE95" s="113" t="s">
        <v>103</v>
      </c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5"/>
      <c r="DR95" s="98" t="s">
        <v>257</v>
      </c>
      <c r="DS95" s="99"/>
      <c r="DT95" s="99"/>
      <c r="DU95" s="99"/>
      <c r="DV95" s="99"/>
      <c r="DW95" s="99"/>
      <c r="DX95" s="99"/>
      <c r="DY95" s="99"/>
      <c r="DZ95" s="99"/>
      <c r="EA95" s="99"/>
      <c r="EB95" s="100"/>
      <c r="EC95" s="107" t="s">
        <v>261</v>
      </c>
      <c r="ED95" s="108"/>
      <c r="EE95" s="108"/>
      <c r="EF95" s="108"/>
      <c r="EG95" s="108"/>
      <c r="EH95" s="108"/>
      <c r="EI95" s="108"/>
      <c r="EJ95" s="108"/>
      <c r="EK95" s="108"/>
      <c r="EL95" s="108"/>
      <c r="EM95" s="108"/>
      <c r="EN95" s="109"/>
      <c r="EO95" s="125" t="s">
        <v>38</v>
      </c>
      <c r="EP95" s="126"/>
      <c r="EQ95" s="126"/>
      <c r="ER95" s="126"/>
      <c r="ES95" s="126"/>
      <c r="ET95" s="126"/>
      <c r="EU95" s="126"/>
      <c r="EV95" s="126"/>
      <c r="EW95" s="126"/>
      <c r="EX95" s="126"/>
      <c r="EY95" s="126"/>
      <c r="EZ95" s="126"/>
      <c r="FA95" s="126"/>
      <c r="FB95" s="126"/>
      <c r="FC95" s="126"/>
      <c r="FD95" s="126"/>
      <c r="FE95" s="127"/>
    </row>
    <row r="96" spans="1:161" s="1" customFormat="1" ht="52.5" customHeight="1" x14ac:dyDescent="0.2">
      <c r="A96" s="95">
        <f t="shared" si="1"/>
        <v>83</v>
      </c>
      <c r="B96" s="96"/>
      <c r="C96" s="96"/>
      <c r="D96" s="96"/>
      <c r="E96" s="96"/>
      <c r="F96" s="29"/>
      <c r="G96" s="29"/>
      <c r="H96" s="29"/>
      <c r="I96" s="95" t="s">
        <v>250</v>
      </c>
      <c r="J96" s="96"/>
      <c r="K96" s="96"/>
      <c r="L96" s="96"/>
      <c r="M96" s="96"/>
      <c r="N96" s="96"/>
      <c r="O96" s="96"/>
      <c r="P96" s="96"/>
      <c r="Q96" s="97"/>
      <c r="R96" s="95" t="s">
        <v>241</v>
      </c>
      <c r="S96" s="96"/>
      <c r="T96" s="96"/>
      <c r="U96" s="96"/>
      <c r="V96" s="96"/>
      <c r="W96" s="96"/>
      <c r="X96" s="96"/>
      <c r="Y96" s="96"/>
      <c r="Z96" s="97"/>
      <c r="AA96" s="101" t="s">
        <v>255</v>
      </c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3"/>
      <c r="AM96" s="116" t="s">
        <v>262</v>
      </c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8"/>
      <c r="BB96" s="95"/>
      <c r="BC96" s="96"/>
      <c r="BD96" s="96"/>
      <c r="BE96" s="96"/>
      <c r="BF96" s="96"/>
      <c r="BG96" s="97"/>
      <c r="BH96" s="107"/>
      <c r="BI96" s="108"/>
      <c r="BJ96" s="108"/>
      <c r="BK96" s="108"/>
      <c r="BL96" s="108"/>
      <c r="BM96" s="108"/>
      <c r="BN96" s="108"/>
      <c r="BO96" s="108"/>
      <c r="BP96" s="109"/>
      <c r="BQ96" s="125"/>
      <c r="BR96" s="126"/>
      <c r="BS96" s="126"/>
      <c r="BT96" s="126"/>
      <c r="BU96" s="126"/>
      <c r="BV96" s="126"/>
      <c r="BW96" s="126"/>
      <c r="BX96" s="126"/>
      <c r="BY96" s="126"/>
      <c r="BZ96" s="126"/>
      <c r="CA96" s="127"/>
      <c r="CB96" s="95" t="s">
        <v>32</v>
      </c>
      <c r="CC96" s="96"/>
      <c r="CD96" s="96"/>
      <c r="CE96" s="96"/>
      <c r="CF96" s="96"/>
      <c r="CG96" s="97"/>
      <c r="CH96" s="158" t="s">
        <v>62</v>
      </c>
      <c r="CI96" s="159"/>
      <c r="CJ96" s="159"/>
      <c r="CK96" s="159"/>
      <c r="CL96" s="159"/>
      <c r="CM96" s="159"/>
      <c r="CN96" s="159"/>
      <c r="CO96" s="159"/>
      <c r="CP96" s="160"/>
      <c r="CQ96" s="161">
        <v>9322236</v>
      </c>
      <c r="CR96" s="162"/>
      <c r="CS96" s="162"/>
      <c r="CT96" s="162"/>
      <c r="CU96" s="162"/>
      <c r="CV96" s="162"/>
      <c r="CW96" s="162"/>
      <c r="CX96" s="162"/>
      <c r="CY96" s="162"/>
      <c r="CZ96" s="162"/>
      <c r="DA96" s="162"/>
      <c r="DB96" s="162"/>
      <c r="DC96" s="162"/>
      <c r="DD96" s="163"/>
      <c r="DE96" s="113" t="s">
        <v>103</v>
      </c>
      <c r="DF96" s="114"/>
      <c r="DG96" s="114"/>
      <c r="DH96" s="114"/>
      <c r="DI96" s="114"/>
      <c r="DJ96" s="114"/>
      <c r="DK96" s="114"/>
      <c r="DL96" s="114"/>
      <c r="DM96" s="114"/>
      <c r="DN96" s="114"/>
      <c r="DO96" s="114"/>
      <c r="DP96" s="114"/>
      <c r="DQ96" s="115"/>
      <c r="DR96" s="98" t="s">
        <v>258</v>
      </c>
      <c r="DS96" s="99"/>
      <c r="DT96" s="99"/>
      <c r="DU96" s="99"/>
      <c r="DV96" s="99"/>
      <c r="DW96" s="99"/>
      <c r="DX96" s="99"/>
      <c r="DY96" s="99"/>
      <c r="DZ96" s="99"/>
      <c r="EA96" s="99"/>
      <c r="EB96" s="100"/>
      <c r="EC96" s="107" t="s">
        <v>179</v>
      </c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9"/>
      <c r="EO96" s="125" t="s">
        <v>38</v>
      </c>
      <c r="EP96" s="126"/>
      <c r="EQ96" s="126"/>
      <c r="ER96" s="126"/>
      <c r="ES96" s="126"/>
      <c r="ET96" s="126"/>
      <c r="EU96" s="126"/>
      <c r="EV96" s="126"/>
      <c r="EW96" s="126"/>
      <c r="EX96" s="126"/>
      <c r="EY96" s="126"/>
      <c r="EZ96" s="126"/>
      <c r="FA96" s="126"/>
      <c r="FB96" s="126"/>
      <c r="FC96" s="126"/>
      <c r="FD96" s="126"/>
      <c r="FE96" s="127"/>
    </row>
    <row r="97" spans="1:161" s="1" customFormat="1" ht="45.75" customHeight="1" x14ac:dyDescent="0.2">
      <c r="A97" s="95">
        <f t="shared" si="1"/>
        <v>84</v>
      </c>
      <c r="B97" s="96"/>
      <c r="C97" s="96"/>
      <c r="D97" s="96"/>
      <c r="E97" s="96"/>
      <c r="F97" s="29"/>
      <c r="G97" s="29"/>
      <c r="H97" s="29"/>
      <c r="I97" s="95" t="s">
        <v>250</v>
      </c>
      <c r="J97" s="96"/>
      <c r="K97" s="96"/>
      <c r="L97" s="96"/>
      <c r="M97" s="96"/>
      <c r="N97" s="96"/>
      <c r="O97" s="96"/>
      <c r="P97" s="96"/>
      <c r="Q97" s="97"/>
      <c r="R97" s="95" t="s">
        <v>241</v>
      </c>
      <c r="S97" s="96"/>
      <c r="T97" s="96"/>
      <c r="U97" s="96"/>
      <c r="V97" s="96"/>
      <c r="W97" s="96"/>
      <c r="X97" s="96"/>
      <c r="Y97" s="96"/>
      <c r="Z97" s="97"/>
      <c r="AA97" s="101" t="s">
        <v>254</v>
      </c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3"/>
      <c r="AM97" s="116" t="s">
        <v>263</v>
      </c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8"/>
      <c r="BB97" s="95"/>
      <c r="BC97" s="96"/>
      <c r="BD97" s="96"/>
      <c r="BE97" s="96"/>
      <c r="BF97" s="96"/>
      <c r="BG97" s="97"/>
      <c r="BH97" s="107"/>
      <c r="BI97" s="108"/>
      <c r="BJ97" s="108"/>
      <c r="BK97" s="108"/>
      <c r="BL97" s="108"/>
      <c r="BM97" s="108"/>
      <c r="BN97" s="108"/>
      <c r="BO97" s="108"/>
      <c r="BP97" s="109"/>
      <c r="BQ97" s="125"/>
      <c r="BR97" s="126"/>
      <c r="BS97" s="126"/>
      <c r="BT97" s="126"/>
      <c r="BU97" s="126"/>
      <c r="BV97" s="126"/>
      <c r="BW97" s="126"/>
      <c r="BX97" s="126"/>
      <c r="BY97" s="126"/>
      <c r="BZ97" s="126"/>
      <c r="CA97" s="127"/>
      <c r="CB97" s="95" t="s">
        <v>32</v>
      </c>
      <c r="CC97" s="96"/>
      <c r="CD97" s="96"/>
      <c r="CE97" s="96"/>
      <c r="CF97" s="96"/>
      <c r="CG97" s="97"/>
      <c r="CH97" s="158" t="s">
        <v>62</v>
      </c>
      <c r="CI97" s="159"/>
      <c r="CJ97" s="159"/>
      <c r="CK97" s="159"/>
      <c r="CL97" s="159"/>
      <c r="CM97" s="159"/>
      <c r="CN97" s="159"/>
      <c r="CO97" s="159"/>
      <c r="CP97" s="160"/>
      <c r="CQ97" s="161">
        <v>9436250.5600000005</v>
      </c>
      <c r="CR97" s="162"/>
      <c r="CS97" s="162"/>
      <c r="CT97" s="162"/>
      <c r="CU97" s="162"/>
      <c r="CV97" s="162"/>
      <c r="CW97" s="162"/>
      <c r="CX97" s="162"/>
      <c r="CY97" s="162"/>
      <c r="CZ97" s="162"/>
      <c r="DA97" s="162"/>
      <c r="DB97" s="162"/>
      <c r="DC97" s="162"/>
      <c r="DD97" s="163"/>
      <c r="DE97" s="113" t="s">
        <v>103</v>
      </c>
      <c r="DF97" s="114"/>
      <c r="DG97" s="114"/>
      <c r="DH97" s="114"/>
      <c r="DI97" s="114"/>
      <c r="DJ97" s="114"/>
      <c r="DK97" s="114"/>
      <c r="DL97" s="114"/>
      <c r="DM97" s="114"/>
      <c r="DN97" s="114"/>
      <c r="DO97" s="114"/>
      <c r="DP97" s="114"/>
      <c r="DQ97" s="115"/>
      <c r="DR97" s="98" t="s">
        <v>258</v>
      </c>
      <c r="DS97" s="99"/>
      <c r="DT97" s="99"/>
      <c r="DU97" s="99"/>
      <c r="DV97" s="99"/>
      <c r="DW97" s="99"/>
      <c r="DX97" s="99"/>
      <c r="DY97" s="99"/>
      <c r="DZ97" s="99"/>
      <c r="EA97" s="99"/>
      <c r="EB97" s="100"/>
      <c r="EC97" s="107" t="s">
        <v>179</v>
      </c>
      <c r="ED97" s="108"/>
      <c r="EE97" s="108"/>
      <c r="EF97" s="108"/>
      <c r="EG97" s="108"/>
      <c r="EH97" s="108"/>
      <c r="EI97" s="108"/>
      <c r="EJ97" s="108"/>
      <c r="EK97" s="108"/>
      <c r="EL97" s="108"/>
      <c r="EM97" s="108"/>
      <c r="EN97" s="109"/>
      <c r="EO97" s="125" t="s">
        <v>38</v>
      </c>
      <c r="EP97" s="126"/>
      <c r="EQ97" s="126"/>
      <c r="ER97" s="126"/>
      <c r="ES97" s="126"/>
      <c r="ET97" s="126"/>
      <c r="EU97" s="126"/>
      <c r="EV97" s="126"/>
      <c r="EW97" s="126"/>
      <c r="EX97" s="126"/>
      <c r="EY97" s="126"/>
      <c r="EZ97" s="126"/>
      <c r="FA97" s="126"/>
      <c r="FB97" s="126"/>
      <c r="FC97" s="126"/>
      <c r="FD97" s="126"/>
      <c r="FE97" s="127"/>
    </row>
    <row r="98" spans="1:161" s="1" customFormat="1" ht="31.5" customHeight="1" x14ac:dyDescent="0.2">
      <c r="A98" s="95">
        <f t="shared" si="1"/>
        <v>85</v>
      </c>
      <c r="B98" s="96"/>
      <c r="C98" s="96"/>
      <c r="D98" s="96"/>
      <c r="E98" s="96"/>
      <c r="F98" s="29"/>
      <c r="G98" s="29"/>
      <c r="H98" s="29"/>
      <c r="I98" s="95" t="s">
        <v>212</v>
      </c>
      <c r="J98" s="96"/>
      <c r="K98" s="96"/>
      <c r="L98" s="96"/>
      <c r="M98" s="96"/>
      <c r="N98" s="96"/>
      <c r="O98" s="96"/>
      <c r="P98" s="96"/>
      <c r="Q98" s="97"/>
      <c r="R98" s="95" t="s">
        <v>211</v>
      </c>
      <c r="S98" s="96"/>
      <c r="T98" s="96"/>
      <c r="U98" s="96"/>
      <c r="V98" s="96"/>
      <c r="W98" s="96"/>
      <c r="X98" s="96"/>
      <c r="Y98" s="96"/>
      <c r="Z98" s="97"/>
      <c r="AA98" s="101" t="s">
        <v>252</v>
      </c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3"/>
      <c r="AM98" s="116" t="s">
        <v>146</v>
      </c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8"/>
      <c r="BB98" s="95"/>
      <c r="BC98" s="96"/>
      <c r="BD98" s="96"/>
      <c r="BE98" s="96"/>
      <c r="BF98" s="96"/>
      <c r="BG98" s="97"/>
      <c r="BH98" s="107"/>
      <c r="BI98" s="108"/>
      <c r="BJ98" s="108"/>
      <c r="BK98" s="108"/>
      <c r="BL98" s="108"/>
      <c r="BM98" s="108"/>
      <c r="BN98" s="108"/>
      <c r="BO98" s="108"/>
      <c r="BP98" s="109"/>
      <c r="BQ98" s="125"/>
      <c r="BR98" s="126"/>
      <c r="BS98" s="126"/>
      <c r="BT98" s="126"/>
      <c r="BU98" s="126"/>
      <c r="BV98" s="126"/>
      <c r="BW98" s="126"/>
      <c r="BX98" s="126"/>
      <c r="BY98" s="126"/>
      <c r="BZ98" s="126"/>
      <c r="CA98" s="127"/>
      <c r="CB98" s="95" t="s">
        <v>32</v>
      </c>
      <c r="CC98" s="96"/>
      <c r="CD98" s="96"/>
      <c r="CE98" s="96"/>
      <c r="CF98" s="96"/>
      <c r="CG98" s="97"/>
      <c r="CH98" s="158" t="s">
        <v>62</v>
      </c>
      <c r="CI98" s="159"/>
      <c r="CJ98" s="159"/>
      <c r="CK98" s="159"/>
      <c r="CL98" s="159"/>
      <c r="CM98" s="159"/>
      <c r="CN98" s="159"/>
      <c r="CO98" s="159"/>
      <c r="CP98" s="160"/>
      <c r="CQ98" s="161">
        <v>410000</v>
      </c>
      <c r="CR98" s="162"/>
      <c r="CS98" s="162"/>
      <c r="CT98" s="162"/>
      <c r="CU98" s="162"/>
      <c r="CV98" s="162"/>
      <c r="CW98" s="162"/>
      <c r="CX98" s="162"/>
      <c r="CY98" s="162"/>
      <c r="CZ98" s="162"/>
      <c r="DA98" s="162"/>
      <c r="DB98" s="162"/>
      <c r="DC98" s="162"/>
      <c r="DD98" s="163"/>
      <c r="DE98" s="113" t="s">
        <v>103</v>
      </c>
      <c r="DF98" s="114"/>
      <c r="DG98" s="114"/>
      <c r="DH98" s="114"/>
      <c r="DI98" s="114"/>
      <c r="DJ98" s="114"/>
      <c r="DK98" s="114"/>
      <c r="DL98" s="114"/>
      <c r="DM98" s="114"/>
      <c r="DN98" s="114"/>
      <c r="DO98" s="114"/>
      <c r="DP98" s="114"/>
      <c r="DQ98" s="115"/>
      <c r="DR98" s="98" t="s">
        <v>259</v>
      </c>
      <c r="DS98" s="99"/>
      <c r="DT98" s="99"/>
      <c r="DU98" s="99"/>
      <c r="DV98" s="99"/>
      <c r="DW98" s="99"/>
      <c r="DX98" s="99"/>
      <c r="DY98" s="99"/>
      <c r="DZ98" s="99"/>
      <c r="EA98" s="99"/>
      <c r="EB98" s="100"/>
      <c r="EC98" s="107" t="s">
        <v>37</v>
      </c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9"/>
      <c r="EO98" s="125" t="s">
        <v>38</v>
      </c>
      <c r="EP98" s="126"/>
      <c r="EQ98" s="126"/>
      <c r="ER98" s="126"/>
      <c r="ES98" s="126"/>
      <c r="ET98" s="126"/>
      <c r="EU98" s="126"/>
      <c r="EV98" s="126"/>
      <c r="EW98" s="126"/>
      <c r="EX98" s="126"/>
      <c r="EY98" s="126"/>
      <c r="EZ98" s="126"/>
      <c r="FA98" s="126"/>
      <c r="FB98" s="126"/>
      <c r="FC98" s="126"/>
      <c r="FD98" s="126"/>
      <c r="FE98" s="127"/>
    </row>
    <row r="99" spans="1:161" s="1" customFormat="1" ht="61.5" customHeight="1" x14ac:dyDescent="0.2">
      <c r="A99" s="95">
        <f t="shared" si="1"/>
        <v>86</v>
      </c>
      <c r="B99" s="96"/>
      <c r="C99" s="96"/>
      <c r="D99" s="96"/>
      <c r="E99" s="96"/>
      <c r="F99" s="29"/>
      <c r="G99" s="29"/>
      <c r="H99" s="29"/>
      <c r="I99" s="95" t="s">
        <v>212</v>
      </c>
      <c r="J99" s="96"/>
      <c r="K99" s="96"/>
      <c r="L99" s="96"/>
      <c r="M99" s="96"/>
      <c r="N99" s="96"/>
      <c r="O99" s="96"/>
      <c r="P99" s="96"/>
      <c r="Q99" s="97"/>
      <c r="R99" s="95" t="s">
        <v>211</v>
      </c>
      <c r="S99" s="96"/>
      <c r="T99" s="96"/>
      <c r="U99" s="96"/>
      <c r="V99" s="96"/>
      <c r="W99" s="96"/>
      <c r="X99" s="96"/>
      <c r="Y99" s="96"/>
      <c r="Z99" s="97"/>
      <c r="AA99" s="101" t="s">
        <v>253</v>
      </c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3"/>
      <c r="AM99" s="116" t="s">
        <v>146</v>
      </c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8"/>
      <c r="BB99" s="95"/>
      <c r="BC99" s="96"/>
      <c r="BD99" s="96"/>
      <c r="BE99" s="96"/>
      <c r="BF99" s="96"/>
      <c r="BG99" s="97"/>
      <c r="BH99" s="107"/>
      <c r="BI99" s="108"/>
      <c r="BJ99" s="108"/>
      <c r="BK99" s="108"/>
      <c r="BL99" s="108"/>
      <c r="BM99" s="108"/>
      <c r="BN99" s="108"/>
      <c r="BO99" s="108"/>
      <c r="BP99" s="109"/>
      <c r="BQ99" s="125"/>
      <c r="BR99" s="126"/>
      <c r="BS99" s="126"/>
      <c r="BT99" s="126"/>
      <c r="BU99" s="126"/>
      <c r="BV99" s="126"/>
      <c r="BW99" s="126"/>
      <c r="BX99" s="126"/>
      <c r="BY99" s="126"/>
      <c r="BZ99" s="126"/>
      <c r="CA99" s="127"/>
      <c r="CB99" s="95" t="s">
        <v>32</v>
      </c>
      <c r="CC99" s="96"/>
      <c r="CD99" s="96"/>
      <c r="CE99" s="96"/>
      <c r="CF99" s="96"/>
      <c r="CG99" s="97"/>
      <c r="CH99" s="158" t="s">
        <v>62</v>
      </c>
      <c r="CI99" s="159"/>
      <c r="CJ99" s="159"/>
      <c r="CK99" s="159"/>
      <c r="CL99" s="159"/>
      <c r="CM99" s="159"/>
      <c r="CN99" s="159"/>
      <c r="CO99" s="159"/>
      <c r="CP99" s="160"/>
      <c r="CQ99" s="161">
        <v>2505600</v>
      </c>
      <c r="CR99" s="162"/>
      <c r="CS99" s="162"/>
      <c r="CT99" s="162"/>
      <c r="CU99" s="162"/>
      <c r="CV99" s="162"/>
      <c r="CW99" s="162"/>
      <c r="CX99" s="162"/>
      <c r="CY99" s="162"/>
      <c r="CZ99" s="162"/>
      <c r="DA99" s="162"/>
      <c r="DB99" s="162"/>
      <c r="DC99" s="162"/>
      <c r="DD99" s="163"/>
      <c r="DE99" s="113" t="s">
        <v>103</v>
      </c>
      <c r="DF99" s="114"/>
      <c r="DG99" s="114"/>
      <c r="DH99" s="114"/>
      <c r="DI99" s="114"/>
      <c r="DJ99" s="114"/>
      <c r="DK99" s="114"/>
      <c r="DL99" s="114"/>
      <c r="DM99" s="114"/>
      <c r="DN99" s="114"/>
      <c r="DO99" s="114"/>
      <c r="DP99" s="114"/>
      <c r="DQ99" s="115"/>
      <c r="DR99" s="98" t="s">
        <v>260</v>
      </c>
      <c r="DS99" s="99"/>
      <c r="DT99" s="99"/>
      <c r="DU99" s="99"/>
      <c r="DV99" s="99"/>
      <c r="DW99" s="99"/>
      <c r="DX99" s="99"/>
      <c r="DY99" s="99"/>
      <c r="DZ99" s="99"/>
      <c r="EA99" s="99"/>
      <c r="EB99" s="100"/>
      <c r="EC99" s="107" t="s">
        <v>37</v>
      </c>
      <c r="ED99" s="108"/>
      <c r="EE99" s="108"/>
      <c r="EF99" s="108"/>
      <c r="EG99" s="108"/>
      <c r="EH99" s="108"/>
      <c r="EI99" s="108"/>
      <c r="EJ99" s="108"/>
      <c r="EK99" s="108"/>
      <c r="EL99" s="108"/>
      <c r="EM99" s="108"/>
      <c r="EN99" s="109"/>
      <c r="EO99" s="125" t="s">
        <v>38</v>
      </c>
      <c r="EP99" s="126"/>
      <c r="EQ99" s="126"/>
      <c r="ER99" s="126"/>
      <c r="ES99" s="126"/>
      <c r="ET99" s="126"/>
      <c r="EU99" s="126"/>
      <c r="EV99" s="126"/>
      <c r="EW99" s="126"/>
      <c r="EX99" s="126"/>
      <c r="EY99" s="126"/>
      <c r="EZ99" s="126"/>
      <c r="FA99" s="126"/>
      <c r="FB99" s="126"/>
      <c r="FC99" s="126"/>
      <c r="FD99" s="126"/>
      <c r="FE99" s="127"/>
    </row>
    <row r="100" spans="1:161" s="1" customFormat="1" ht="48.75" customHeight="1" x14ac:dyDescent="0.2">
      <c r="A100" s="95">
        <f t="shared" si="1"/>
        <v>87</v>
      </c>
      <c r="B100" s="96"/>
      <c r="C100" s="96"/>
      <c r="D100" s="96"/>
      <c r="E100" s="96"/>
      <c r="F100" s="29"/>
      <c r="G100" s="29"/>
      <c r="H100" s="29"/>
      <c r="I100" s="95" t="s">
        <v>212</v>
      </c>
      <c r="J100" s="96"/>
      <c r="K100" s="96"/>
      <c r="L100" s="96"/>
      <c r="M100" s="96"/>
      <c r="N100" s="96"/>
      <c r="O100" s="96"/>
      <c r="P100" s="96"/>
      <c r="Q100" s="97"/>
      <c r="R100" s="95" t="s">
        <v>211</v>
      </c>
      <c r="S100" s="96"/>
      <c r="T100" s="96"/>
      <c r="U100" s="96"/>
      <c r="V100" s="96"/>
      <c r="W100" s="96"/>
      <c r="X100" s="96"/>
      <c r="Y100" s="96"/>
      <c r="Z100" s="97"/>
      <c r="AA100" s="101" t="s">
        <v>266</v>
      </c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3"/>
      <c r="AM100" s="116" t="s">
        <v>146</v>
      </c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8"/>
      <c r="BB100" s="95"/>
      <c r="BC100" s="96"/>
      <c r="BD100" s="96"/>
      <c r="BE100" s="96"/>
      <c r="BF100" s="96"/>
      <c r="BG100" s="97"/>
      <c r="BH100" s="107"/>
      <c r="BI100" s="108"/>
      <c r="BJ100" s="108"/>
      <c r="BK100" s="108"/>
      <c r="BL100" s="108"/>
      <c r="BM100" s="108"/>
      <c r="BN100" s="108"/>
      <c r="BO100" s="108"/>
      <c r="BP100" s="109"/>
      <c r="BQ100" s="125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7"/>
      <c r="CB100" s="95" t="s">
        <v>32</v>
      </c>
      <c r="CC100" s="96"/>
      <c r="CD100" s="96"/>
      <c r="CE100" s="96"/>
      <c r="CF100" s="96"/>
      <c r="CG100" s="97"/>
      <c r="CH100" s="158" t="s">
        <v>62</v>
      </c>
      <c r="CI100" s="159"/>
      <c r="CJ100" s="159"/>
      <c r="CK100" s="159"/>
      <c r="CL100" s="159"/>
      <c r="CM100" s="159"/>
      <c r="CN100" s="159"/>
      <c r="CO100" s="159"/>
      <c r="CP100" s="160"/>
      <c r="CQ100" s="161">
        <v>270000</v>
      </c>
      <c r="CR100" s="162"/>
      <c r="CS100" s="162"/>
      <c r="CT100" s="162"/>
      <c r="CU100" s="162"/>
      <c r="CV100" s="162"/>
      <c r="CW100" s="162"/>
      <c r="CX100" s="162"/>
      <c r="CY100" s="162"/>
      <c r="CZ100" s="162"/>
      <c r="DA100" s="162"/>
      <c r="DB100" s="162"/>
      <c r="DC100" s="162"/>
      <c r="DD100" s="163"/>
      <c r="DE100" s="113" t="s">
        <v>227</v>
      </c>
      <c r="DF100" s="114"/>
      <c r="DG100" s="114"/>
      <c r="DH100" s="114"/>
      <c r="DI100" s="114"/>
      <c r="DJ100" s="114"/>
      <c r="DK100" s="114"/>
      <c r="DL100" s="114"/>
      <c r="DM100" s="114"/>
      <c r="DN100" s="114"/>
      <c r="DO100" s="114"/>
      <c r="DP100" s="114"/>
      <c r="DQ100" s="115"/>
      <c r="DR100" s="98" t="s">
        <v>268</v>
      </c>
      <c r="DS100" s="99"/>
      <c r="DT100" s="99"/>
      <c r="DU100" s="99"/>
      <c r="DV100" s="99"/>
      <c r="DW100" s="99"/>
      <c r="DX100" s="99"/>
      <c r="DY100" s="99"/>
      <c r="DZ100" s="99"/>
      <c r="EA100" s="99"/>
      <c r="EB100" s="100"/>
      <c r="EC100" s="107" t="s">
        <v>37</v>
      </c>
      <c r="ED100" s="108"/>
      <c r="EE100" s="108"/>
      <c r="EF100" s="108"/>
      <c r="EG100" s="108"/>
      <c r="EH100" s="108"/>
      <c r="EI100" s="108"/>
      <c r="EJ100" s="108"/>
      <c r="EK100" s="108"/>
      <c r="EL100" s="108"/>
      <c r="EM100" s="108"/>
      <c r="EN100" s="109"/>
      <c r="EO100" s="125" t="s">
        <v>38</v>
      </c>
      <c r="EP100" s="126"/>
      <c r="EQ100" s="126"/>
      <c r="ER100" s="126"/>
      <c r="ES100" s="126"/>
      <c r="ET100" s="126"/>
      <c r="EU100" s="126"/>
      <c r="EV100" s="126"/>
      <c r="EW100" s="126"/>
      <c r="EX100" s="126"/>
      <c r="EY100" s="126"/>
      <c r="EZ100" s="126"/>
      <c r="FA100" s="126"/>
      <c r="FB100" s="126"/>
      <c r="FC100" s="126"/>
      <c r="FD100" s="126"/>
      <c r="FE100" s="127"/>
    </row>
    <row r="101" spans="1:161" s="1" customFormat="1" ht="42" customHeight="1" x14ac:dyDescent="0.2">
      <c r="A101" s="95">
        <f t="shared" si="1"/>
        <v>88</v>
      </c>
      <c r="B101" s="96"/>
      <c r="C101" s="96"/>
      <c r="D101" s="96"/>
      <c r="E101" s="96"/>
      <c r="F101" s="29"/>
      <c r="G101" s="29"/>
      <c r="H101" s="29"/>
      <c r="I101" s="95" t="s">
        <v>212</v>
      </c>
      <c r="J101" s="96"/>
      <c r="K101" s="96"/>
      <c r="L101" s="96"/>
      <c r="M101" s="96"/>
      <c r="N101" s="96"/>
      <c r="O101" s="96"/>
      <c r="P101" s="96"/>
      <c r="Q101" s="97"/>
      <c r="R101" s="95" t="s">
        <v>211</v>
      </c>
      <c r="S101" s="96"/>
      <c r="T101" s="96"/>
      <c r="U101" s="96"/>
      <c r="V101" s="96"/>
      <c r="W101" s="96"/>
      <c r="X101" s="96"/>
      <c r="Y101" s="96"/>
      <c r="Z101" s="97"/>
      <c r="AA101" s="101" t="s">
        <v>280</v>
      </c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3"/>
      <c r="AM101" s="116" t="s">
        <v>146</v>
      </c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8"/>
      <c r="BB101" s="95"/>
      <c r="BC101" s="96"/>
      <c r="BD101" s="96"/>
      <c r="BE101" s="96"/>
      <c r="BF101" s="96"/>
      <c r="BG101" s="97"/>
      <c r="BH101" s="107"/>
      <c r="BI101" s="108"/>
      <c r="BJ101" s="108"/>
      <c r="BK101" s="108"/>
      <c r="BL101" s="108"/>
      <c r="BM101" s="108"/>
      <c r="BN101" s="108"/>
      <c r="BO101" s="108"/>
      <c r="BP101" s="109"/>
      <c r="BQ101" s="125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7"/>
      <c r="CB101" s="95" t="s">
        <v>32</v>
      </c>
      <c r="CC101" s="96"/>
      <c r="CD101" s="96"/>
      <c r="CE101" s="96"/>
      <c r="CF101" s="96"/>
      <c r="CG101" s="97"/>
      <c r="CH101" s="158" t="s">
        <v>62</v>
      </c>
      <c r="CI101" s="159"/>
      <c r="CJ101" s="159"/>
      <c r="CK101" s="159"/>
      <c r="CL101" s="159"/>
      <c r="CM101" s="159"/>
      <c r="CN101" s="159"/>
      <c r="CO101" s="159"/>
      <c r="CP101" s="160"/>
      <c r="CQ101" s="161">
        <v>350000</v>
      </c>
      <c r="CR101" s="162"/>
      <c r="CS101" s="162"/>
      <c r="CT101" s="162"/>
      <c r="CU101" s="162"/>
      <c r="CV101" s="162"/>
      <c r="CW101" s="162"/>
      <c r="CX101" s="162"/>
      <c r="CY101" s="162"/>
      <c r="CZ101" s="162"/>
      <c r="DA101" s="162"/>
      <c r="DB101" s="162"/>
      <c r="DC101" s="162"/>
      <c r="DD101" s="163"/>
      <c r="DE101" s="113" t="s">
        <v>227</v>
      </c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5"/>
      <c r="DR101" s="98" t="s">
        <v>260</v>
      </c>
      <c r="DS101" s="99"/>
      <c r="DT101" s="99"/>
      <c r="DU101" s="99"/>
      <c r="DV101" s="99"/>
      <c r="DW101" s="99"/>
      <c r="DX101" s="99"/>
      <c r="DY101" s="99"/>
      <c r="DZ101" s="99"/>
      <c r="EA101" s="99"/>
      <c r="EB101" s="100"/>
      <c r="EC101" s="107" t="s">
        <v>37</v>
      </c>
      <c r="ED101" s="108"/>
      <c r="EE101" s="108"/>
      <c r="EF101" s="108"/>
      <c r="EG101" s="108"/>
      <c r="EH101" s="108"/>
      <c r="EI101" s="108"/>
      <c r="EJ101" s="108"/>
      <c r="EK101" s="108"/>
      <c r="EL101" s="108"/>
      <c r="EM101" s="108"/>
      <c r="EN101" s="109"/>
      <c r="EO101" s="125" t="s">
        <v>38</v>
      </c>
      <c r="EP101" s="126"/>
      <c r="EQ101" s="126"/>
      <c r="ER101" s="126"/>
      <c r="ES101" s="126"/>
      <c r="ET101" s="126"/>
      <c r="EU101" s="126"/>
      <c r="EV101" s="126"/>
      <c r="EW101" s="126"/>
      <c r="EX101" s="126"/>
      <c r="EY101" s="126"/>
      <c r="EZ101" s="126"/>
      <c r="FA101" s="126"/>
      <c r="FB101" s="126"/>
      <c r="FC101" s="126"/>
      <c r="FD101" s="126"/>
      <c r="FE101" s="127"/>
    </row>
    <row r="102" spans="1:161" s="1" customFormat="1" ht="45" customHeight="1" x14ac:dyDescent="0.2">
      <c r="A102" s="95">
        <f t="shared" si="1"/>
        <v>89</v>
      </c>
      <c r="B102" s="96"/>
      <c r="C102" s="96"/>
      <c r="D102" s="96"/>
      <c r="E102" s="96"/>
      <c r="F102" s="29"/>
      <c r="G102" s="29"/>
      <c r="H102" s="29"/>
      <c r="I102" s="95" t="s">
        <v>212</v>
      </c>
      <c r="J102" s="96"/>
      <c r="K102" s="96"/>
      <c r="L102" s="96"/>
      <c r="M102" s="96"/>
      <c r="N102" s="96"/>
      <c r="O102" s="96"/>
      <c r="P102" s="96"/>
      <c r="Q102" s="97"/>
      <c r="R102" s="95" t="s">
        <v>211</v>
      </c>
      <c r="S102" s="96"/>
      <c r="T102" s="96"/>
      <c r="U102" s="96"/>
      <c r="V102" s="96"/>
      <c r="W102" s="96"/>
      <c r="X102" s="96"/>
      <c r="Y102" s="96"/>
      <c r="Z102" s="97"/>
      <c r="AA102" s="101" t="s">
        <v>267</v>
      </c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3"/>
      <c r="AM102" s="116" t="s">
        <v>146</v>
      </c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8"/>
      <c r="BB102" s="95"/>
      <c r="BC102" s="96"/>
      <c r="BD102" s="96"/>
      <c r="BE102" s="96"/>
      <c r="BF102" s="96"/>
      <c r="BG102" s="97"/>
      <c r="BH102" s="107"/>
      <c r="BI102" s="108"/>
      <c r="BJ102" s="108"/>
      <c r="BK102" s="108"/>
      <c r="BL102" s="108"/>
      <c r="BM102" s="108"/>
      <c r="BN102" s="108"/>
      <c r="BO102" s="108"/>
      <c r="BP102" s="109"/>
      <c r="BQ102" s="125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7"/>
      <c r="CB102" s="95" t="s">
        <v>32</v>
      </c>
      <c r="CC102" s="96"/>
      <c r="CD102" s="96"/>
      <c r="CE102" s="96"/>
      <c r="CF102" s="96"/>
      <c r="CG102" s="97"/>
      <c r="CH102" s="158" t="s">
        <v>62</v>
      </c>
      <c r="CI102" s="159"/>
      <c r="CJ102" s="159"/>
      <c r="CK102" s="159"/>
      <c r="CL102" s="159"/>
      <c r="CM102" s="159"/>
      <c r="CN102" s="159"/>
      <c r="CO102" s="159"/>
      <c r="CP102" s="160"/>
      <c r="CQ102" s="161">
        <v>2300000</v>
      </c>
      <c r="CR102" s="162"/>
      <c r="CS102" s="162"/>
      <c r="CT102" s="162"/>
      <c r="CU102" s="162"/>
      <c r="CV102" s="162"/>
      <c r="CW102" s="162"/>
      <c r="CX102" s="162"/>
      <c r="CY102" s="162"/>
      <c r="CZ102" s="162"/>
      <c r="DA102" s="162"/>
      <c r="DB102" s="162"/>
      <c r="DC102" s="162"/>
      <c r="DD102" s="163"/>
      <c r="DE102" s="113" t="s">
        <v>227</v>
      </c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5"/>
      <c r="DR102" s="98" t="s">
        <v>260</v>
      </c>
      <c r="DS102" s="99"/>
      <c r="DT102" s="99"/>
      <c r="DU102" s="99"/>
      <c r="DV102" s="99"/>
      <c r="DW102" s="99"/>
      <c r="DX102" s="99"/>
      <c r="DY102" s="99"/>
      <c r="DZ102" s="99"/>
      <c r="EA102" s="99"/>
      <c r="EB102" s="100"/>
      <c r="EC102" s="107" t="s">
        <v>37</v>
      </c>
      <c r="ED102" s="108"/>
      <c r="EE102" s="108"/>
      <c r="EF102" s="108"/>
      <c r="EG102" s="108"/>
      <c r="EH102" s="108"/>
      <c r="EI102" s="108"/>
      <c r="EJ102" s="108"/>
      <c r="EK102" s="108"/>
      <c r="EL102" s="108"/>
      <c r="EM102" s="108"/>
      <c r="EN102" s="109"/>
      <c r="EO102" s="125" t="s">
        <v>38</v>
      </c>
      <c r="EP102" s="126"/>
      <c r="EQ102" s="126"/>
      <c r="ER102" s="126"/>
      <c r="ES102" s="126"/>
      <c r="ET102" s="126"/>
      <c r="EU102" s="126"/>
      <c r="EV102" s="126"/>
      <c r="EW102" s="126"/>
      <c r="EX102" s="126"/>
      <c r="EY102" s="126"/>
      <c r="EZ102" s="126"/>
      <c r="FA102" s="126"/>
      <c r="FB102" s="126"/>
      <c r="FC102" s="126"/>
      <c r="FD102" s="126"/>
      <c r="FE102" s="127"/>
    </row>
    <row r="103" spans="1:161" s="1" customFormat="1" ht="61.5" customHeight="1" x14ac:dyDescent="0.2">
      <c r="A103" s="95">
        <f t="shared" si="1"/>
        <v>90</v>
      </c>
      <c r="B103" s="96"/>
      <c r="C103" s="96"/>
      <c r="D103" s="96"/>
      <c r="E103" s="96"/>
      <c r="F103" s="29"/>
      <c r="G103" s="29"/>
      <c r="H103" s="29"/>
      <c r="I103" s="95" t="s">
        <v>212</v>
      </c>
      <c r="J103" s="96"/>
      <c r="K103" s="96"/>
      <c r="L103" s="96"/>
      <c r="M103" s="96"/>
      <c r="N103" s="96"/>
      <c r="O103" s="96"/>
      <c r="P103" s="96"/>
      <c r="Q103" s="97"/>
      <c r="R103" s="95" t="s">
        <v>211</v>
      </c>
      <c r="S103" s="96"/>
      <c r="T103" s="96"/>
      <c r="U103" s="96"/>
      <c r="V103" s="96"/>
      <c r="W103" s="96"/>
      <c r="X103" s="96"/>
      <c r="Y103" s="96"/>
      <c r="Z103" s="97"/>
      <c r="AA103" s="101" t="s">
        <v>271</v>
      </c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3"/>
      <c r="AM103" s="116" t="s">
        <v>146</v>
      </c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8"/>
      <c r="BB103" s="95"/>
      <c r="BC103" s="96"/>
      <c r="BD103" s="96"/>
      <c r="BE103" s="96"/>
      <c r="BF103" s="96"/>
      <c r="BG103" s="97"/>
      <c r="BH103" s="107"/>
      <c r="BI103" s="108"/>
      <c r="BJ103" s="108"/>
      <c r="BK103" s="108"/>
      <c r="BL103" s="108"/>
      <c r="BM103" s="108"/>
      <c r="BN103" s="108"/>
      <c r="BO103" s="108"/>
      <c r="BP103" s="109"/>
      <c r="BQ103" s="125"/>
      <c r="BR103" s="126"/>
      <c r="BS103" s="126"/>
      <c r="BT103" s="126"/>
      <c r="BU103" s="126"/>
      <c r="BV103" s="126"/>
      <c r="BW103" s="126"/>
      <c r="BX103" s="126"/>
      <c r="BY103" s="126"/>
      <c r="BZ103" s="126"/>
      <c r="CA103" s="127"/>
      <c r="CB103" s="95" t="s">
        <v>32</v>
      </c>
      <c r="CC103" s="96"/>
      <c r="CD103" s="96"/>
      <c r="CE103" s="96"/>
      <c r="CF103" s="96"/>
      <c r="CG103" s="97"/>
      <c r="CH103" s="158" t="s">
        <v>62</v>
      </c>
      <c r="CI103" s="159"/>
      <c r="CJ103" s="159"/>
      <c r="CK103" s="159"/>
      <c r="CL103" s="159"/>
      <c r="CM103" s="159"/>
      <c r="CN103" s="159"/>
      <c r="CO103" s="159"/>
      <c r="CP103" s="160"/>
      <c r="CQ103" s="161">
        <v>2240000</v>
      </c>
      <c r="CR103" s="162"/>
      <c r="CS103" s="162"/>
      <c r="CT103" s="162"/>
      <c r="CU103" s="162"/>
      <c r="CV103" s="162"/>
      <c r="CW103" s="162"/>
      <c r="CX103" s="162"/>
      <c r="CY103" s="162"/>
      <c r="CZ103" s="162"/>
      <c r="DA103" s="162"/>
      <c r="DB103" s="162"/>
      <c r="DC103" s="162"/>
      <c r="DD103" s="163"/>
      <c r="DE103" s="113" t="s">
        <v>103</v>
      </c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5"/>
      <c r="DR103" s="98" t="s">
        <v>260</v>
      </c>
      <c r="DS103" s="99"/>
      <c r="DT103" s="99"/>
      <c r="DU103" s="99"/>
      <c r="DV103" s="99"/>
      <c r="DW103" s="99"/>
      <c r="DX103" s="99"/>
      <c r="DY103" s="99"/>
      <c r="DZ103" s="99"/>
      <c r="EA103" s="99"/>
      <c r="EB103" s="100"/>
      <c r="EC103" s="107" t="s">
        <v>189</v>
      </c>
      <c r="ED103" s="108"/>
      <c r="EE103" s="108"/>
      <c r="EF103" s="108"/>
      <c r="EG103" s="108"/>
      <c r="EH103" s="108"/>
      <c r="EI103" s="108"/>
      <c r="EJ103" s="108"/>
      <c r="EK103" s="108"/>
      <c r="EL103" s="108"/>
      <c r="EM103" s="108"/>
      <c r="EN103" s="109"/>
      <c r="EO103" s="125" t="s">
        <v>38</v>
      </c>
      <c r="EP103" s="126"/>
      <c r="EQ103" s="126"/>
      <c r="ER103" s="126"/>
      <c r="ES103" s="126"/>
      <c r="ET103" s="126"/>
      <c r="EU103" s="126"/>
      <c r="EV103" s="126"/>
      <c r="EW103" s="126"/>
      <c r="EX103" s="126"/>
      <c r="EY103" s="126"/>
      <c r="EZ103" s="126"/>
      <c r="FA103" s="126"/>
      <c r="FB103" s="126"/>
      <c r="FC103" s="126"/>
      <c r="FD103" s="126"/>
      <c r="FE103" s="127"/>
    </row>
    <row r="104" spans="1:161" s="1" customFormat="1" ht="61.5" customHeight="1" x14ac:dyDescent="0.2">
      <c r="A104" s="95">
        <f t="shared" si="1"/>
        <v>91</v>
      </c>
      <c r="B104" s="96"/>
      <c r="C104" s="96"/>
      <c r="D104" s="96"/>
      <c r="E104" s="96"/>
      <c r="F104" s="29"/>
      <c r="G104" s="29"/>
      <c r="H104" s="29"/>
      <c r="I104" s="95" t="s">
        <v>212</v>
      </c>
      <c r="J104" s="96"/>
      <c r="K104" s="96"/>
      <c r="L104" s="96"/>
      <c r="M104" s="96"/>
      <c r="N104" s="96"/>
      <c r="O104" s="96"/>
      <c r="P104" s="96"/>
      <c r="Q104" s="97"/>
      <c r="R104" s="95" t="s">
        <v>211</v>
      </c>
      <c r="S104" s="96"/>
      <c r="T104" s="96"/>
      <c r="U104" s="96"/>
      <c r="V104" s="96"/>
      <c r="W104" s="96"/>
      <c r="X104" s="96"/>
      <c r="Y104" s="96"/>
      <c r="Z104" s="97"/>
      <c r="AA104" s="101" t="s">
        <v>279</v>
      </c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3"/>
      <c r="AM104" s="116" t="s">
        <v>146</v>
      </c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8"/>
      <c r="BB104" s="95"/>
      <c r="BC104" s="96"/>
      <c r="BD104" s="96"/>
      <c r="BE104" s="96"/>
      <c r="BF104" s="96"/>
      <c r="BG104" s="97"/>
      <c r="BH104" s="107"/>
      <c r="BI104" s="108"/>
      <c r="BJ104" s="108"/>
      <c r="BK104" s="108"/>
      <c r="BL104" s="108"/>
      <c r="BM104" s="108"/>
      <c r="BN104" s="108"/>
      <c r="BO104" s="108"/>
      <c r="BP104" s="109"/>
      <c r="BQ104" s="125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7"/>
      <c r="CB104" s="95" t="s">
        <v>32</v>
      </c>
      <c r="CC104" s="96"/>
      <c r="CD104" s="96"/>
      <c r="CE104" s="96"/>
      <c r="CF104" s="96"/>
      <c r="CG104" s="97"/>
      <c r="CH104" s="158" t="s">
        <v>62</v>
      </c>
      <c r="CI104" s="159"/>
      <c r="CJ104" s="159"/>
      <c r="CK104" s="159"/>
      <c r="CL104" s="159"/>
      <c r="CM104" s="159"/>
      <c r="CN104" s="159"/>
      <c r="CO104" s="159"/>
      <c r="CP104" s="160"/>
      <c r="CQ104" s="161">
        <v>1142000</v>
      </c>
      <c r="CR104" s="162"/>
      <c r="CS104" s="162"/>
      <c r="CT104" s="162"/>
      <c r="CU104" s="162"/>
      <c r="CV104" s="162"/>
      <c r="CW104" s="162"/>
      <c r="CX104" s="162"/>
      <c r="CY104" s="162"/>
      <c r="CZ104" s="162"/>
      <c r="DA104" s="162"/>
      <c r="DB104" s="162"/>
      <c r="DC104" s="162"/>
      <c r="DD104" s="163"/>
      <c r="DE104" s="113" t="s">
        <v>227</v>
      </c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5"/>
      <c r="DR104" s="98" t="s">
        <v>260</v>
      </c>
      <c r="DS104" s="99"/>
      <c r="DT104" s="99"/>
      <c r="DU104" s="99"/>
      <c r="DV104" s="99"/>
      <c r="DW104" s="99"/>
      <c r="DX104" s="99"/>
      <c r="DY104" s="99"/>
      <c r="DZ104" s="99"/>
      <c r="EA104" s="99"/>
      <c r="EB104" s="100"/>
      <c r="EC104" s="107" t="s">
        <v>37</v>
      </c>
      <c r="ED104" s="108"/>
      <c r="EE104" s="108"/>
      <c r="EF104" s="108"/>
      <c r="EG104" s="108"/>
      <c r="EH104" s="108"/>
      <c r="EI104" s="108"/>
      <c r="EJ104" s="108"/>
      <c r="EK104" s="108"/>
      <c r="EL104" s="108"/>
      <c r="EM104" s="108"/>
      <c r="EN104" s="109"/>
      <c r="EO104" s="125" t="s">
        <v>38</v>
      </c>
      <c r="EP104" s="126"/>
      <c r="EQ104" s="126"/>
      <c r="ER104" s="126"/>
      <c r="ES104" s="126"/>
      <c r="ET104" s="126"/>
      <c r="EU104" s="126"/>
      <c r="EV104" s="126"/>
      <c r="EW104" s="126"/>
      <c r="EX104" s="126"/>
      <c r="EY104" s="126"/>
      <c r="EZ104" s="126"/>
      <c r="FA104" s="126"/>
      <c r="FB104" s="126"/>
      <c r="FC104" s="126"/>
      <c r="FD104" s="126"/>
      <c r="FE104" s="127"/>
    </row>
    <row r="105" spans="1:161" s="1" customFormat="1" ht="39" customHeight="1" x14ac:dyDescent="0.2">
      <c r="A105" s="95">
        <f t="shared" si="1"/>
        <v>92</v>
      </c>
      <c r="B105" s="96"/>
      <c r="C105" s="96"/>
      <c r="D105" s="96"/>
      <c r="E105" s="96"/>
      <c r="F105" s="29"/>
      <c r="G105" s="29"/>
      <c r="H105" s="29"/>
      <c r="I105" s="95" t="s">
        <v>212</v>
      </c>
      <c r="J105" s="96"/>
      <c r="K105" s="96"/>
      <c r="L105" s="96"/>
      <c r="M105" s="96"/>
      <c r="N105" s="96"/>
      <c r="O105" s="96"/>
      <c r="P105" s="96"/>
      <c r="Q105" s="97"/>
      <c r="R105" s="95" t="s">
        <v>211</v>
      </c>
      <c r="S105" s="96"/>
      <c r="T105" s="96"/>
      <c r="U105" s="96"/>
      <c r="V105" s="96"/>
      <c r="W105" s="96"/>
      <c r="X105" s="96"/>
      <c r="Y105" s="96"/>
      <c r="Z105" s="97"/>
      <c r="AA105" s="101" t="s">
        <v>281</v>
      </c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3"/>
      <c r="AM105" s="116" t="s">
        <v>146</v>
      </c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8"/>
      <c r="BB105" s="95"/>
      <c r="BC105" s="96"/>
      <c r="BD105" s="96"/>
      <c r="BE105" s="96"/>
      <c r="BF105" s="96"/>
      <c r="BG105" s="97"/>
      <c r="BH105" s="107"/>
      <c r="BI105" s="108"/>
      <c r="BJ105" s="108"/>
      <c r="BK105" s="108"/>
      <c r="BL105" s="108"/>
      <c r="BM105" s="108"/>
      <c r="BN105" s="108"/>
      <c r="BO105" s="108"/>
      <c r="BP105" s="109"/>
      <c r="BQ105" s="125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7"/>
      <c r="CB105" s="95" t="s">
        <v>32</v>
      </c>
      <c r="CC105" s="96"/>
      <c r="CD105" s="96"/>
      <c r="CE105" s="96"/>
      <c r="CF105" s="96"/>
      <c r="CG105" s="97"/>
      <c r="CH105" s="158" t="s">
        <v>62</v>
      </c>
      <c r="CI105" s="159"/>
      <c r="CJ105" s="159"/>
      <c r="CK105" s="159"/>
      <c r="CL105" s="159"/>
      <c r="CM105" s="159"/>
      <c r="CN105" s="159"/>
      <c r="CO105" s="159"/>
      <c r="CP105" s="160"/>
      <c r="CQ105" s="161">
        <v>950400</v>
      </c>
      <c r="CR105" s="162"/>
      <c r="CS105" s="162"/>
      <c r="CT105" s="162"/>
      <c r="CU105" s="162"/>
      <c r="CV105" s="162"/>
      <c r="CW105" s="162"/>
      <c r="CX105" s="162"/>
      <c r="CY105" s="162"/>
      <c r="CZ105" s="162"/>
      <c r="DA105" s="162"/>
      <c r="DB105" s="162"/>
      <c r="DC105" s="162"/>
      <c r="DD105" s="163"/>
      <c r="DE105" s="113" t="s">
        <v>298</v>
      </c>
      <c r="DF105" s="114"/>
      <c r="DG105" s="114"/>
      <c r="DH105" s="114"/>
      <c r="DI105" s="114"/>
      <c r="DJ105" s="114"/>
      <c r="DK105" s="114"/>
      <c r="DL105" s="114"/>
      <c r="DM105" s="114"/>
      <c r="DN105" s="114"/>
      <c r="DO105" s="114"/>
      <c r="DP105" s="114"/>
      <c r="DQ105" s="115"/>
      <c r="DR105" s="98" t="s">
        <v>287</v>
      </c>
      <c r="DS105" s="99"/>
      <c r="DT105" s="99"/>
      <c r="DU105" s="99"/>
      <c r="DV105" s="99"/>
      <c r="DW105" s="99"/>
      <c r="DX105" s="99"/>
      <c r="DY105" s="99"/>
      <c r="DZ105" s="99"/>
      <c r="EA105" s="99"/>
      <c r="EB105" s="100"/>
      <c r="EC105" s="107" t="s">
        <v>179</v>
      </c>
      <c r="ED105" s="108"/>
      <c r="EE105" s="108"/>
      <c r="EF105" s="108"/>
      <c r="EG105" s="108"/>
      <c r="EH105" s="108"/>
      <c r="EI105" s="108"/>
      <c r="EJ105" s="108"/>
      <c r="EK105" s="108"/>
      <c r="EL105" s="108"/>
      <c r="EM105" s="108"/>
      <c r="EN105" s="109"/>
      <c r="EO105" s="125" t="s">
        <v>38</v>
      </c>
      <c r="EP105" s="126"/>
      <c r="EQ105" s="126"/>
      <c r="ER105" s="126"/>
      <c r="ES105" s="126"/>
      <c r="ET105" s="126"/>
      <c r="EU105" s="126"/>
      <c r="EV105" s="126"/>
      <c r="EW105" s="126"/>
      <c r="EX105" s="126"/>
      <c r="EY105" s="126"/>
      <c r="EZ105" s="126"/>
      <c r="FA105" s="126"/>
      <c r="FB105" s="126"/>
      <c r="FC105" s="126"/>
      <c r="FD105" s="126"/>
      <c r="FE105" s="127"/>
    </row>
    <row r="106" spans="1:161" s="1" customFormat="1" ht="57" customHeight="1" x14ac:dyDescent="0.2">
      <c r="A106" s="95">
        <f t="shared" si="1"/>
        <v>93</v>
      </c>
      <c r="B106" s="96"/>
      <c r="C106" s="96"/>
      <c r="D106" s="96"/>
      <c r="E106" s="96"/>
      <c r="F106" s="29"/>
      <c r="G106" s="29"/>
      <c r="H106" s="29"/>
      <c r="I106" s="95" t="s">
        <v>212</v>
      </c>
      <c r="J106" s="96"/>
      <c r="K106" s="96"/>
      <c r="L106" s="96"/>
      <c r="M106" s="96"/>
      <c r="N106" s="96"/>
      <c r="O106" s="96"/>
      <c r="P106" s="96"/>
      <c r="Q106" s="97"/>
      <c r="R106" s="95" t="s">
        <v>211</v>
      </c>
      <c r="S106" s="96"/>
      <c r="T106" s="96"/>
      <c r="U106" s="96"/>
      <c r="V106" s="96"/>
      <c r="W106" s="96"/>
      <c r="X106" s="96"/>
      <c r="Y106" s="96"/>
      <c r="Z106" s="97"/>
      <c r="AA106" s="101" t="s">
        <v>286</v>
      </c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3"/>
      <c r="AM106" s="116" t="s">
        <v>146</v>
      </c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8"/>
      <c r="BB106" s="95"/>
      <c r="BC106" s="96"/>
      <c r="BD106" s="96"/>
      <c r="BE106" s="96"/>
      <c r="BF106" s="96"/>
      <c r="BG106" s="97"/>
      <c r="BH106" s="107"/>
      <c r="BI106" s="108"/>
      <c r="BJ106" s="108"/>
      <c r="BK106" s="108"/>
      <c r="BL106" s="108"/>
      <c r="BM106" s="108"/>
      <c r="BN106" s="108"/>
      <c r="BO106" s="108"/>
      <c r="BP106" s="109"/>
      <c r="BQ106" s="125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7"/>
      <c r="CB106" s="95" t="s">
        <v>32</v>
      </c>
      <c r="CC106" s="96"/>
      <c r="CD106" s="96"/>
      <c r="CE106" s="96"/>
      <c r="CF106" s="96"/>
      <c r="CG106" s="97"/>
      <c r="CH106" s="158" t="s">
        <v>62</v>
      </c>
      <c r="CI106" s="159"/>
      <c r="CJ106" s="159"/>
      <c r="CK106" s="159"/>
      <c r="CL106" s="159"/>
      <c r="CM106" s="159"/>
      <c r="CN106" s="159"/>
      <c r="CO106" s="159"/>
      <c r="CP106" s="160"/>
      <c r="CQ106" s="161">
        <v>496635.83</v>
      </c>
      <c r="CR106" s="162"/>
      <c r="CS106" s="162"/>
      <c r="CT106" s="162"/>
      <c r="CU106" s="162"/>
      <c r="CV106" s="162"/>
      <c r="CW106" s="162"/>
      <c r="CX106" s="162"/>
      <c r="CY106" s="162"/>
      <c r="CZ106" s="162"/>
      <c r="DA106" s="162"/>
      <c r="DB106" s="162"/>
      <c r="DC106" s="162"/>
      <c r="DD106" s="163"/>
      <c r="DE106" s="113" t="s">
        <v>227</v>
      </c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5"/>
      <c r="DR106" s="98" t="s">
        <v>260</v>
      </c>
      <c r="DS106" s="99"/>
      <c r="DT106" s="99"/>
      <c r="DU106" s="99"/>
      <c r="DV106" s="99"/>
      <c r="DW106" s="99"/>
      <c r="DX106" s="99"/>
      <c r="DY106" s="99"/>
      <c r="DZ106" s="99"/>
      <c r="EA106" s="99"/>
      <c r="EB106" s="100"/>
      <c r="EC106" s="107" t="s">
        <v>179</v>
      </c>
      <c r="ED106" s="108"/>
      <c r="EE106" s="108"/>
      <c r="EF106" s="108"/>
      <c r="EG106" s="108"/>
      <c r="EH106" s="108"/>
      <c r="EI106" s="108"/>
      <c r="EJ106" s="108"/>
      <c r="EK106" s="108"/>
      <c r="EL106" s="108"/>
      <c r="EM106" s="108"/>
      <c r="EN106" s="109"/>
      <c r="EO106" s="125" t="s">
        <v>38</v>
      </c>
      <c r="EP106" s="126"/>
      <c r="EQ106" s="126"/>
      <c r="ER106" s="126"/>
      <c r="ES106" s="126"/>
      <c r="ET106" s="126"/>
      <c r="EU106" s="126"/>
      <c r="EV106" s="126"/>
      <c r="EW106" s="126"/>
      <c r="EX106" s="126"/>
      <c r="EY106" s="126"/>
      <c r="EZ106" s="126"/>
      <c r="FA106" s="126"/>
      <c r="FB106" s="126"/>
      <c r="FC106" s="126"/>
      <c r="FD106" s="126"/>
      <c r="FE106" s="127"/>
    </row>
    <row r="107" spans="1:161" s="1" customFormat="1" ht="39" customHeight="1" x14ac:dyDescent="0.2">
      <c r="A107" s="95">
        <f t="shared" si="1"/>
        <v>94</v>
      </c>
      <c r="B107" s="96"/>
      <c r="C107" s="96"/>
      <c r="D107" s="96"/>
      <c r="E107" s="96"/>
      <c r="F107" s="30"/>
      <c r="G107" s="30"/>
      <c r="H107" s="31"/>
      <c r="I107" s="95" t="s">
        <v>90</v>
      </c>
      <c r="J107" s="96"/>
      <c r="K107" s="96"/>
      <c r="L107" s="96"/>
      <c r="M107" s="96"/>
      <c r="N107" s="96"/>
      <c r="O107" s="96"/>
      <c r="P107" s="96"/>
      <c r="Q107" s="97"/>
      <c r="R107" s="95" t="s">
        <v>91</v>
      </c>
      <c r="S107" s="96"/>
      <c r="T107" s="96"/>
      <c r="U107" s="96"/>
      <c r="V107" s="96"/>
      <c r="W107" s="96"/>
      <c r="X107" s="96"/>
      <c r="Y107" s="96"/>
      <c r="Z107" s="97"/>
      <c r="AA107" s="167" t="s">
        <v>284</v>
      </c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9"/>
      <c r="AM107" s="116" t="s">
        <v>41</v>
      </c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8"/>
      <c r="BB107" s="95" t="s">
        <v>35</v>
      </c>
      <c r="BC107" s="96"/>
      <c r="BD107" s="96"/>
      <c r="BE107" s="96"/>
      <c r="BF107" s="96"/>
      <c r="BG107" s="97"/>
      <c r="BH107" s="107" t="s">
        <v>36</v>
      </c>
      <c r="BI107" s="108"/>
      <c r="BJ107" s="108"/>
      <c r="BK107" s="108"/>
      <c r="BL107" s="108"/>
      <c r="BM107" s="108"/>
      <c r="BN107" s="108"/>
      <c r="BO107" s="108"/>
      <c r="BP107" s="109"/>
      <c r="BQ107" s="110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2"/>
      <c r="CB107" s="113" t="s">
        <v>32</v>
      </c>
      <c r="CC107" s="114"/>
      <c r="CD107" s="114"/>
      <c r="CE107" s="114"/>
      <c r="CF107" s="114"/>
      <c r="CG107" s="115"/>
      <c r="CH107" s="116" t="s">
        <v>62</v>
      </c>
      <c r="CI107" s="117"/>
      <c r="CJ107" s="117"/>
      <c r="CK107" s="117"/>
      <c r="CL107" s="117"/>
      <c r="CM107" s="117"/>
      <c r="CN107" s="117"/>
      <c r="CO107" s="117"/>
      <c r="CP107" s="118"/>
      <c r="CQ107" s="119">
        <v>900000</v>
      </c>
      <c r="CR107" s="120"/>
      <c r="CS107" s="120"/>
      <c r="CT107" s="120"/>
      <c r="CU107" s="120"/>
      <c r="CV107" s="120"/>
      <c r="CW107" s="120"/>
      <c r="CX107" s="120"/>
      <c r="CY107" s="120"/>
      <c r="CZ107" s="120"/>
      <c r="DA107" s="120"/>
      <c r="DB107" s="120"/>
      <c r="DC107" s="120"/>
      <c r="DD107" s="121"/>
      <c r="DE107" s="113" t="s">
        <v>227</v>
      </c>
      <c r="DF107" s="114"/>
      <c r="DG107" s="114"/>
      <c r="DH107" s="114"/>
      <c r="DI107" s="114"/>
      <c r="DJ107" s="114"/>
      <c r="DK107" s="114"/>
      <c r="DL107" s="114"/>
      <c r="DM107" s="114"/>
      <c r="DN107" s="114"/>
      <c r="DO107" s="114"/>
      <c r="DP107" s="114"/>
      <c r="DQ107" s="115"/>
      <c r="DR107" s="122" t="s">
        <v>283</v>
      </c>
      <c r="DS107" s="123"/>
      <c r="DT107" s="123"/>
      <c r="DU107" s="123"/>
      <c r="DV107" s="123"/>
      <c r="DW107" s="123"/>
      <c r="DX107" s="123"/>
      <c r="DY107" s="123"/>
      <c r="DZ107" s="123"/>
      <c r="EA107" s="123"/>
      <c r="EB107" s="124"/>
      <c r="EC107" s="128" t="s">
        <v>67</v>
      </c>
      <c r="ED107" s="129"/>
      <c r="EE107" s="129"/>
      <c r="EF107" s="129"/>
      <c r="EG107" s="129"/>
      <c r="EH107" s="129"/>
      <c r="EI107" s="129"/>
      <c r="EJ107" s="129"/>
      <c r="EK107" s="129"/>
      <c r="EL107" s="129"/>
      <c r="EM107" s="129"/>
      <c r="EN107" s="130"/>
      <c r="EO107" s="125" t="s">
        <v>38</v>
      </c>
      <c r="EP107" s="126"/>
      <c r="EQ107" s="126"/>
      <c r="ER107" s="126"/>
      <c r="ES107" s="126"/>
      <c r="ET107" s="126"/>
      <c r="EU107" s="126"/>
      <c r="EV107" s="126"/>
      <c r="EW107" s="126"/>
      <c r="EX107" s="126"/>
      <c r="EY107" s="126"/>
      <c r="EZ107" s="126"/>
      <c r="FA107" s="126"/>
      <c r="FB107" s="126"/>
      <c r="FC107" s="126"/>
      <c r="FD107" s="126"/>
      <c r="FE107" s="127"/>
    </row>
    <row r="108" spans="1:161" s="1" customFormat="1" ht="39" customHeight="1" x14ac:dyDescent="0.2">
      <c r="A108" s="95">
        <f t="shared" si="1"/>
        <v>95</v>
      </c>
      <c r="B108" s="96"/>
      <c r="C108" s="96"/>
      <c r="D108" s="96"/>
      <c r="E108" s="96"/>
      <c r="F108" s="30"/>
      <c r="G108" s="30"/>
      <c r="H108" s="31"/>
      <c r="I108" s="95" t="s">
        <v>212</v>
      </c>
      <c r="J108" s="96"/>
      <c r="K108" s="96"/>
      <c r="L108" s="96"/>
      <c r="M108" s="96"/>
      <c r="N108" s="96"/>
      <c r="O108" s="96"/>
      <c r="P108" s="96"/>
      <c r="Q108" s="97"/>
      <c r="R108" s="95" t="s">
        <v>211</v>
      </c>
      <c r="S108" s="96"/>
      <c r="T108" s="96"/>
      <c r="U108" s="96"/>
      <c r="V108" s="96"/>
      <c r="W108" s="96"/>
      <c r="X108" s="96"/>
      <c r="Y108" s="96"/>
      <c r="Z108" s="97"/>
      <c r="AA108" s="167" t="s">
        <v>291</v>
      </c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9"/>
      <c r="AM108" s="116" t="s">
        <v>146</v>
      </c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8"/>
      <c r="BB108" s="95"/>
      <c r="BC108" s="96"/>
      <c r="BD108" s="96"/>
      <c r="BE108" s="96"/>
      <c r="BF108" s="96"/>
      <c r="BG108" s="97"/>
      <c r="BH108" s="107"/>
      <c r="BI108" s="108"/>
      <c r="BJ108" s="108"/>
      <c r="BK108" s="108"/>
      <c r="BL108" s="108"/>
      <c r="BM108" s="108"/>
      <c r="BN108" s="108"/>
      <c r="BO108" s="108"/>
      <c r="BP108" s="109"/>
      <c r="BQ108" s="110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2"/>
      <c r="CB108" s="113" t="s">
        <v>32</v>
      </c>
      <c r="CC108" s="114"/>
      <c r="CD108" s="114"/>
      <c r="CE108" s="114"/>
      <c r="CF108" s="114"/>
      <c r="CG108" s="115"/>
      <c r="CH108" s="116" t="s">
        <v>62</v>
      </c>
      <c r="CI108" s="117"/>
      <c r="CJ108" s="117"/>
      <c r="CK108" s="117"/>
      <c r="CL108" s="117"/>
      <c r="CM108" s="117"/>
      <c r="CN108" s="117"/>
      <c r="CO108" s="117"/>
      <c r="CP108" s="118"/>
      <c r="CQ108" s="119">
        <v>930000</v>
      </c>
      <c r="CR108" s="120"/>
      <c r="CS108" s="120"/>
      <c r="CT108" s="120"/>
      <c r="CU108" s="120"/>
      <c r="CV108" s="120"/>
      <c r="CW108" s="120"/>
      <c r="CX108" s="120"/>
      <c r="CY108" s="120"/>
      <c r="CZ108" s="120"/>
      <c r="DA108" s="120"/>
      <c r="DB108" s="120"/>
      <c r="DC108" s="120"/>
      <c r="DD108" s="121"/>
      <c r="DE108" s="113" t="s">
        <v>298</v>
      </c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5"/>
      <c r="DR108" s="113" t="s">
        <v>292</v>
      </c>
      <c r="DS108" s="114"/>
      <c r="DT108" s="114"/>
      <c r="DU108" s="114"/>
      <c r="DV108" s="114"/>
      <c r="DW108" s="114"/>
      <c r="DX108" s="114"/>
      <c r="DY108" s="114"/>
      <c r="DZ108" s="114"/>
      <c r="EA108" s="114"/>
      <c r="EB108" s="114"/>
      <c r="EC108" s="128" t="s">
        <v>37</v>
      </c>
      <c r="ED108" s="129"/>
      <c r="EE108" s="129"/>
      <c r="EF108" s="129"/>
      <c r="EG108" s="129"/>
      <c r="EH108" s="129"/>
      <c r="EI108" s="129"/>
      <c r="EJ108" s="129"/>
      <c r="EK108" s="129"/>
      <c r="EL108" s="129"/>
      <c r="EM108" s="129"/>
      <c r="EN108" s="130"/>
      <c r="EO108" s="125" t="s">
        <v>38</v>
      </c>
      <c r="EP108" s="126"/>
      <c r="EQ108" s="126"/>
      <c r="ER108" s="126"/>
      <c r="ES108" s="126"/>
      <c r="ET108" s="126"/>
      <c r="EU108" s="126"/>
      <c r="EV108" s="126"/>
      <c r="EW108" s="126"/>
      <c r="EX108" s="126"/>
      <c r="EY108" s="126"/>
      <c r="EZ108" s="126"/>
      <c r="FA108" s="126"/>
      <c r="FB108" s="126"/>
      <c r="FC108" s="126"/>
      <c r="FD108" s="126"/>
      <c r="FE108" s="127"/>
    </row>
    <row r="109" spans="1:161" s="1" customFormat="1" ht="39" customHeight="1" x14ac:dyDescent="0.2">
      <c r="A109" s="95">
        <f t="shared" si="1"/>
        <v>96</v>
      </c>
      <c r="B109" s="96"/>
      <c r="C109" s="96"/>
      <c r="D109" s="96"/>
      <c r="E109" s="96"/>
      <c r="F109" s="30"/>
      <c r="G109" s="30"/>
      <c r="H109" s="31"/>
      <c r="I109" s="95" t="s">
        <v>212</v>
      </c>
      <c r="J109" s="96"/>
      <c r="K109" s="96"/>
      <c r="L109" s="96"/>
      <c r="M109" s="96"/>
      <c r="N109" s="96"/>
      <c r="O109" s="96"/>
      <c r="P109" s="96"/>
      <c r="Q109" s="97"/>
      <c r="R109" s="95" t="s">
        <v>211</v>
      </c>
      <c r="S109" s="96"/>
      <c r="T109" s="96"/>
      <c r="U109" s="96"/>
      <c r="V109" s="96"/>
      <c r="W109" s="96"/>
      <c r="X109" s="96"/>
      <c r="Y109" s="96"/>
      <c r="Z109" s="97"/>
      <c r="AA109" s="167" t="s">
        <v>293</v>
      </c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9"/>
      <c r="AM109" s="116" t="s">
        <v>146</v>
      </c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8"/>
      <c r="BB109" s="95"/>
      <c r="BC109" s="96"/>
      <c r="BD109" s="96"/>
      <c r="BE109" s="96"/>
      <c r="BF109" s="96"/>
      <c r="BG109" s="97"/>
      <c r="BH109" s="107"/>
      <c r="BI109" s="108"/>
      <c r="BJ109" s="108"/>
      <c r="BK109" s="108"/>
      <c r="BL109" s="108"/>
      <c r="BM109" s="108"/>
      <c r="BN109" s="108"/>
      <c r="BO109" s="108"/>
      <c r="BP109" s="109"/>
      <c r="BQ109" s="110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2"/>
      <c r="CB109" s="113" t="s">
        <v>32</v>
      </c>
      <c r="CC109" s="114"/>
      <c r="CD109" s="114"/>
      <c r="CE109" s="114"/>
      <c r="CF109" s="114"/>
      <c r="CG109" s="115"/>
      <c r="CH109" s="116" t="s">
        <v>62</v>
      </c>
      <c r="CI109" s="117"/>
      <c r="CJ109" s="117"/>
      <c r="CK109" s="117"/>
      <c r="CL109" s="117"/>
      <c r="CM109" s="117"/>
      <c r="CN109" s="117"/>
      <c r="CO109" s="117"/>
      <c r="CP109" s="118"/>
      <c r="CQ109" s="119">
        <v>250000</v>
      </c>
      <c r="CR109" s="120"/>
      <c r="CS109" s="120"/>
      <c r="CT109" s="120"/>
      <c r="CU109" s="120"/>
      <c r="CV109" s="120"/>
      <c r="CW109" s="120"/>
      <c r="CX109" s="120"/>
      <c r="CY109" s="120"/>
      <c r="CZ109" s="120"/>
      <c r="DA109" s="120"/>
      <c r="DB109" s="120"/>
      <c r="DC109" s="120"/>
      <c r="DD109" s="121"/>
      <c r="DE109" s="113" t="s">
        <v>298</v>
      </c>
      <c r="DF109" s="114"/>
      <c r="DG109" s="114"/>
      <c r="DH109" s="114"/>
      <c r="DI109" s="114"/>
      <c r="DJ109" s="114"/>
      <c r="DK109" s="114"/>
      <c r="DL109" s="114"/>
      <c r="DM109" s="114"/>
      <c r="DN109" s="114"/>
      <c r="DO109" s="114"/>
      <c r="DP109" s="114"/>
      <c r="DQ109" s="115"/>
      <c r="DR109" s="113" t="s">
        <v>249</v>
      </c>
      <c r="DS109" s="114"/>
      <c r="DT109" s="114"/>
      <c r="DU109" s="114"/>
      <c r="DV109" s="114"/>
      <c r="DW109" s="114"/>
      <c r="DX109" s="114"/>
      <c r="DY109" s="114"/>
      <c r="DZ109" s="114"/>
      <c r="EA109" s="114"/>
      <c r="EB109" s="114"/>
      <c r="EC109" s="128" t="s">
        <v>37</v>
      </c>
      <c r="ED109" s="129"/>
      <c r="EE109" s="129"/>
      <c r="EF109" s="129"/>
      <c r="EG109" s="129"/>
      <c r="EH109" s="129"/>
      <c r="EI109" s="129"/>
      <c r="EJ109" s="129"/>
      <c r="EK109" s="129"/>
      <c r="EL109" s="129"/>
      <c r="EM109" s="129"/>
      <c r="EN109" s="130"/>
      <c r="EO109" s="125" t="s">
        <v>38</v>
      </c>
      <c r="EP109" s="126"/>
      <c r="EQ109" s="126"/>
      <c r="ER109" s="126"/>
      <c r="ES109" s="126"/>
      <c r="ET109" s="126"/>
      <c r="EU109" s="126"/>
      <c r="EV109" s="126"/>
      <c r="EW109" s="126"/>
      <c r="EX109" s="126"/>
      <c r="EY109" s="126"/>
      <c r="EZ109" s="126"/>
      <c r="FA109" s="126"/>
      <c r="FB109" s="126"/>
      <c r="FC109" s="126"/>
      <c r="FD109" s="126"/>
      <c r="FE109" s="127"/>
    </row>
    <row r="110" spans="1:161" s="1" customFormat="1" ht="39" customHeight="1" x14ac:dyDescent="0.2">
      <c r="A110" s="95">
        <f t="shared" si="1"/>
        <v>97</v>
      </c>
      <c r="B110" s="96"/>
      <c r="C110" s="96"/>
      <c r="D110" s="96"/>
      <c r="E110" s="96"/>
      <c r="F110" s="30"/>
      <c r="G110" s="30"/>
      <c r="H110" s="31"/>
      <c r="I110" s="95" t="s">
        <v>212</v>
      </c>
      <c r="J110" s="96"/>
      <c r="K110" s="96"/>
      <c r="L110" s="96"/>
      <c r="M110" s="96"/>
      <c r="N110" s="96"/>
      <c r="O110" s="96"/>
      <c r="P110" s="96"/>
      <c r="Q110" s="97"/>
      <c r="R110" s="95" t="s">
        <v>211</v>
      </c>
      <c r="S110" s="96"/>
      <c r="T110" s="96"/>
      <c r="U110" s="96"/>
      <c r="V110" s="96"/>
      <c r="W110" s="96"/>
      <c r="X110" s="96"/>
      <c r="Y110" s="96"/>
      <c r="Z110" s="97"/>
      <c r="AA110" s="167" t="s">
        <v>294</v>
      </c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9"/>
      <c r="AM110" s="116" t="s">
        <v>146</v>
      </c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8"/>
      <c r="BB110" s="95"/>
      <c r="BC110" s="96"/>
      <c r="BD110" s="96"/>
      <c r="BE110" s="96"/>
      <c r="BF110" s="96"/>
      <c r="BG110" s="97"/>
      <c r="BH110" s="107"/>
      <c r="BI110" s="108"/>
      <c r="BJ110" s="108"/>
      <c r="BK110" s="108"/>
      <c r="BL110" s="108"/>
      <c r="BM110" s="108"/>
      <c r="BN110" s="108"/>
      <c r="BO110" s="108"/>
      <c r="BP110" s="109"/>
      <c r="BQ110" s="110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2"/>
      <c r="CB110" s="113" t="s">
        <v>32</v>
      </c>
      <c r="CC110" s="114"/>
      <c r="CD110" s="114"/>
      <c r="CE110" s="114"/>
      <c r="CF110" s="114"/>
      <c r="CG110" s="115"/>
      <c r="CH110" s="116" t="s">
        <v>62</v>
      </c>
      <c r="CI110" s="117"/>
      <c r="CJ110" s="117"/>
      <c r="CK110" s="117"/>
      <c r="CL110" s="117"/>
      <c r="CM110" s="117"/>
      <c r="CN110" s="117"/>
      <c r="CO110" s="117"/>
      <c r="CP110" s="118"/>
      <c r="CQ110" s="119">
        <v>175000</v>
      </c>
      <c r="CR110" s="120"/>
      <c r="CS110" s="120"/>
      <c r="CT110" s="120"/>
      <c r="CU110" s="120"/>
      <c r="CV110" s="120"/>
      <c r="CW110" s="120"/>
      <c r="CX110" s="120"/>
      <c r="CY110" s="120"/>
      <c r="CZ110" s="120"/>
      <c r="DA110" s="120"/>
      <c r="DB110" s="120"/>
      <c r="DC110" s="120"/>
      <c r="DD110" s="121"/>
      <c r="DE110" s="113" t="s">
        <v>298</v>
      </c>
      <c r="DF110" s="114"/>
      <c r="DG110" s="114"/>
      <c r="DH110" s="114"/>
      <c r="DI110" s="114"/>
      <c r="DJ110" s="114"/>
      <c r="DK110" s="114"/>
      <c r="DL110" s="114"/>
      <c r="DM110" s="114"/>
      <c r="DN110" s="114"/>
      <c r="DO110" s="114"/>
      <c r="DP110" s="114"/>
      <c r="DQ110" s="115"/>
      <c r="DR110" s="113" t="s">
        <v>249</v>
      </c>
      <c r="DS110" s="114"/>
      <c r="DT110" s="114"/>
      <c r="DU110" s="114"/>
      <c r="DV110" s="114"/>
      <c r="DW110" s="114"/>
      <c r="DX110" s="114"/>
      <c r="DY110" s="114"/>
      <c r="DZ110" s="114"/>
      <c r="EA110" s="114"/>
      <c r="EB110" s="114"/>
      <c r="EC110" s="128" t="s">
        <v>37</v>
      </c>
      <c r="ED110" s="129"/>
      <c r="EE110" s="129"/>
      <c r="EF110" s="129"/>
      <c r="EG110" s="129"/>
      <c r="EH110" s="129"/>
      <c r="EI110" s="129"/>
      <c r="EJ110" s="129"/>
      <c r="EK110" s="129"/>
      <c r="EL110" s="129"/>
      <c r="EM110" s="129"/>
      <c r="EN110" s="130"/>
      <c r="EO110" s="125" t="s">
        <v>38</v>
      </c>
      <c r="EP110" s="126"/>
      <c r="EQ110" s="126"/>
      <c r="ER110" s="126"/>
      <c r="ES110" s="126"/>
      <c r="ET110" s="126"/>
      <c r="EU110" s="126"/>
      <c r="EV110" s="126"/>
      <c r="EW110" s="126"/>
      <c r="EX110" s="126"/>
      <c r="EY110" s="126"/>
      <c r="EZ110" s="126"/>
      <c r="FA110" s="126"/>
      <c r="FB110" s="126"/>
      <c r="FC110" s="126"/>
      <c r="FD110" s="126"/>
      <c r="FE110" s="127"/>
    </row>
    <row r="111" spans="1:161" s="1" customFormat="1" ht="39" customHeight="1" x14ac:dyDescent="0.2">
      <c r="A111" s="95">
        <f t="shared" si="1"/>
        <v>98</v>
      </c>
      <c r="B111" s="96"/>
      <c r="C111" s="96"/>
      <c r="D111" s="96"/>
      <c r="E111" s="96"/>
      <c r="F111" s="30"/>
      <c r="G111" s="30"/>
      <c r="H111" s="31"/>
      <c r="I111" s="95" t="s">
        <v>212</v>
      </c>
      <c r="J111" s="96"/>
      <c r="K111" s="96"/>
      <c r="L111" s="96"/>
      <c r="M111" s="96"/>
      <c r="N111" s="96"/>
      <c r="O111" s="96"/>
      <c r="P111" s="96"/>
      <c r="Q111" s="97"/>
      <c r="R111" s="95" t="s">
        <v>211</v>
      </c>
      <c r="S111" s="96"/>
      <c r="T111" s="96"/>
      <c r="U111" s="96"/>
      <c r="V111" s="96"/>
      <c r="W111" s="96"/>
      <c r="X111" s="96"/>
      <c r="Y111" s="96"/>
      <c r="Z111" s="97"/>
      <c r="AA111" s="167" t="s">
        <v>295</v>
      </c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9"/>
      <c r="AM111" s="116" t="s">
        <v>146</v>
      </c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8"/>
      <c r="BB111" s="95"/>
      <c r="BC111" s="96"/>
      <c r="BD111" s="96"/>
      <c r="BE111" s="96"/>
      <c r="BF111" s="96"/>
      <c r="BG111" s="97"/>
      <c r="BH111" s="107"/>
      <c r="BI111" s="108"/>
      <c r="BJ111" s="108"/>
      <c r="BK111" s="108"/>
      <c r="BL111" s="108"/>
      <c r="BM111" s="108"/>
      <c r="BN111" s="108"/>
      <c r="BO111" s="108"/>
      <c r="BP111" s="109"/>
      <c r="BQ111" s="110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2"/>
      <c r="CB111" s="113" t="s">
        <v>32</v>
      </c>
      <c r="CC111" s="114"/>
      <c r="CD111" s="114"/>
      <c r="CE111" s="114"/>
      <c r="CF111" s="114"/>
      <c r="CG111" s="115"/>
      <c r="CH111" s="116" t="s">
        <v>62</v>
      </c>
      <c r="CI111" s="117"/>
      <c r="CJ111" s="117"/>
      <c r="CK111" s="117"/>
      <c r="CL111" s="117"/>
      <c r="CM111" s="117"/>
      <c r="CN111" s="117"/>
      <c r="CO111" s="117"/>
      <c r="CP111" s="118"/>
      <c r="CQ111" s="119">
        <v>175000</v>
      </c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120"/>
      <c r="DB111" s="120"/>
      <c r="DC111" s="120"/>
      <c r="DD111" s="121"/>
      <c r="DE111" s="113" t="s">
        <v>298</v>
      </c>
      <c r="DF111" s="114"/>
      <c r="DG111" s="114"/>
      <c r="DH111" s="114"/>
      <c r="DI111" s="114"/>
      <c r="DJ111" s="114"/>
      <c r="DK111" s="114"/>
      <c r="DL111" s="114"/>
      <c r="DM111" s="114"/>
      <c r="DN111" s="114"/>
      <c r="DO111" s="114"/>
      <c r="DP111" s="114"/>
      <c r="DQ111" s="115"/>
      <c r="DR111" s="113" t="s">
        <v>249</v>
      </c>
      <c r="DS111" s="114"/>
      <c r="DT111" s="114"/>
      <c r="DU111" s="114"/>
      <c r="DV111" s="114"/>
      <c r="DW111" s="114"/>
      <c r="DX111" s="114"/>
      <c r="DY111" s="114"/>
      <c r="DZ111" s="114"/>
      <c r="EA111" s="114"/>
      <c r="EB111" s="114"/>
      <c r="EC111" s="128" t="s">
        <v>37</v>
      </c>
      <c r="ED111" s="129"/>
      <c r="EE111" s="129"/>
      <c r="EF111" s="129"/>
      <c r="EG111" s="129"/>
      <c r="EH111" s="129"/>
      <c r="EI111" s="129"/>
      <c r="EJ111" s="129"/>
      <c r="EK111" s="129"/>
      <c r="EL111" s="129"/>
      <c r="EM111" s="129"/>
      <c r="EN111" s="130"/>
      <c r="EO111" s="125" t="s">
        <v>38</v>
      </c>
      <c r="EP111" s="126"/>
      <c r="EQ111" s="126"/>
      <c r="ER111" s="126"/>
      <c r="ES111" s="126"/>
      <c r="ET111" s="126"/>
      <c r="EU111" s="126"/>
      <c r="EV111" s="126"/>
      <c r="EW111" s="126"/>
      <c r="EX111" s="126"/>
      <c r="EY111" s="126"/>
      <c r="EZ111" s="126"/>
      <c r="FA111" s="126"/>
      <c r="FB111" s="126"/>
      <c r="FC111" s="126"/>
      <c r="FD111" s="126"/>
      <c r="FE111" s="127"/>
    </row>
    <row r="112" spans="1:161" s="1" customFormat="1" ht="39" customHeight="1" x14ac:dyDescent="0.2">
      <c r="A112" s="95">
        <f t="shared" si="1"/>
        <v>99</v>
      </c>
      <c r="B112" s="96"/>
      <c r="C112" s="96"/>
      <c r="D112" s="96"/>
      <c r="E112" s="96"/>
      <c r="F112" s="30"/>
      <c r="G112" s="30"/>
      <c r="H112" s="31"/>
      <c r="I112" s="95" t="s">
        <v>212</v>
      </c>
      <c r="J112" s="96"/>
      <c r="K112" s="96"/>
      <c r="L112" s="96"/>
      <c r="M112" s="96"/>
      <c r="N112" s="96"/>
      <c r="O112" s="96"/>
      <c r="P112" s="96"/>
      <c r="Q112" s="97"/>
      <c r="R112" s="95" t="s">
        <v>211</v>
      </c>
      <c r="S112" s="96"/>
      <c r="T112" s="96"/>
      <c r="U112" s="96"/>
      <c r="V112" s="96"/>
      <c r="W112" s="96"/>
      <c r="X112" s="96"/>
      <c r="Y112" s="96"/>
      <c r="Z112" s="97"/>
      <c r="AA112" s="167" t="s">
        <v>296</v>
      </c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9"/>
      <c r="AM112" s="116" t="s">
        <v>146</v>
      </c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8"/>
      <c r="BB112" s="95"/>
      <c r="BC112" s="96"/>
      <c r="BD112" s="96"/>
      <c r="BE112" s="96"/>
      <c r="BF112" s="96"/>
      <c r="BG112" s="97"/>
      <c r="BH112" s="107"/>
      <c r="BI112" s="108"/>
      <c r="BJ112" s="108"/>
      <c r="BK112" s="108"/>
      <c r="BL112" s="108"/>
      <c r="BM112" s="108"/>
      <c r="BN112" s="108"/>
      <c r="BO112" s="108"/>
      <c r="BP112" s="109"/>
      <c r="BQ112" s="110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2"/>
      <c r="CB112" s="113" t="s">
        <v>32</v>
      </c>
      <c r="CC112" s="114"/>
      <c r="CD112" s="114"/>
      <c r="CE112" s="114"/>
      <c r="CF112" s="114"/>
      <c r="CG112" s="115"/>
      <c r="CH112" s="116" t="s">
        <v>62</v>
      </c>
      <c r="CI112" s="117"/>
      <c r="CJ112" s="117"/>
      <c r="CK112" s="117"/>
      <c r="CL112" s="117"/>
      <c r="CM112" s="117"/>
      <c r="CN112" s="117"/>
      <c r="CO112" s="117"/>
      <c r="CP112" s="118"/>
      <c r="CQ112" s="119">
        <v>700000</v>
      </c>
      <c r="CR112" s="120"/>
      <c r="CS112" s="120"/>
      <c r="CT112" s="120"/>
      <c r="CU112" s="120"/>
      <c r="CV112" s="120"/>
      <c r="CW112" s="120"/>
      <c r="CX112" s="120"/>
      <c r="CY112" s="120"/>
      <c r="CZ112" s="120"/>
      <c r="DA112" s="120"/>
      <c r="DB112" s="120"/>
      <c r="DC112" s="120"/>
      <c r="DD112" s="121"/>
      <c r="DE112" s="113" t="s">
        <v>298</v>
      </c>
      <c r="DF112" s="114"/>
      <c r="DG112" s="114"/>
      <c r="DH112" s="114"/>
      <c r="DI112" s="114"/>
      <c r="DJ112" s="114"/>
      <c r="DK112" s="114"/>
      <c r="DL112" s="114"/>
      <c r="DM112" s="114"/>
      <c r="DN112" s="114"/>
      <c r="DO112" s="114"/>
      <c r="DP112" s="114"/>
      <c r="DQ112" s="115"/>
      <c r="DR112" s="113" t="s">
        <v>297</v>
      </c>
      <c r="DS112" s="114"/>
      <c r="DT112" s="114"/>
      <c r="DU112" s="114"/>
      <c r="DV112" s="114"/>
      <c r="DW112" s="114"/>
      <c r="DX112" s="114"/>
      <c r="DY112" s="114"/>
      <c r="DZ112" s="114"/>
      <c r="EA112" s="114"/>
      <c r="EB112" s="114"/>
      <c r="EC112" s="128" t="s">
        <v>37</v>
      </c>
      <c r="ED112" s="129"/>
      <c r="EE112" s="129"/>
      <c r="EF112" s="129"/>
      <c r="EG112" s="129"/>
      <c r="EH112" s="129"/>
      <c r="EI112" s="129"/>
      <c r="EJ112" s="129"/>
      <c r="EK112" s="129"/>
      <c r="EL112" s="129"/>
      <c r="EM112" s="129"/>
      <c r="EN112" s="130"/>
      <c r="EO112" s="125" t="s">
        <v>38</v>
      </c>
      <c r="EP112" s="126"/>
      <c r="EQ112" s="126"/>
      <c r="ER112" s="126"/>
      <c r="ES112" s="126"/>
      <c r="ET112" s="126"/>
      <c r="EU112" s="126"/>
      <c r="EV112" s="126"/>
      <c r="EW112" s="126"/>
      <c r="EX112" s="126"/>
      <c r="EY112" s="126"/>
      <c r="EZ112" s="126"/>
      <c r="FA112" s="126"/>
      <c r="FB112" s="126"/>
      <c r="FC112" s="126"/>
      <c r="FD112" s="126"/>
      <c r="FE112" s="127"/>
    </row>
    <row r="113" spans="1:161" s="1" customFormat="1" ht="31.5" customHeight="1" x14ac:dyDescent="0.2">
      <c r="A113" s="95">
        <f t="shared" si="1"/>
        <v>100</v>
      </c>
      <c r="B113" s="96"/>
      <c r="C113" s="96"/>
      <c r="D113" s="96"/>
      <c r="E113" s="96"/>
      <c r="F113" s="30"/>
      <c r="G113" s="30"/>
      <c r="H113" s="31"/>
      <c r="I113" s="95" t="s">
        <v>212</v>
      </c>
      <c r="J113" s="96"/>
      <c r="K113" s="96"/>
      <c r="L113" s="96"/>
      <c r="M113" s="96"/>
      <c r="N113" s="96"/>
      <c r="O113" s="96"/>
      <c r="P113" s="96"/>
      <c r="Q113" s="97"/>
      <c r="R113" s="95" t="s">
        <v>211</v>
      </c>
      <c r="S113" s="96"/>
      <c r="T113" s="96"/>
      <c r="U113" s="96"/>
      <c r="V113" s="96"/>
      <c r="W113" s="96"/>
      <c r="X113" s="96"/>
      <c r="Y113" s="96"/>
      <c r="Z113" s="97"/>
      <c r="AA113" s="167" t="s">
        <v>288</v>
      </c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9"/>
      <c r="AM113" s="116" t="s">
        <v>146</v>
      </c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8"/>
      <c r="BB113" s="95"/>
      <c r="BC113" s="96"/>
      <c r="BD113" s="96"/>
      <c r="BE113" s="96"/>
      <c r="BF113" s="96"/>
      <c r="BG113" s="97"/>
      <c r="BH113" s="107"/>
      <c r="BI113" s="108"/>
      <c r="BJ113" s="108"/>
      <c r="BK113" s="108"/>
      <c r="BL113" s="108"/>
      <c r="BM113" s="108"/>
      <c r="BN113" s="108"/>
      <c r="BO113" s="108"/>
      <c r="BP113" s="109"/>
      <c r="BQ113" s="110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2"/>
      <c r="CB113" s="113" t="s">
        <v>32</v>
      </c>
      <c r="CC113" s="114"/>
      <c r="CD113" s="114"/>
      <c r="CE113" s="114"/>
      <c r="CF113" s="114"/>
      <c r="CG113" s="115"/>
      <c r="CH113" s="116" t="s">
        <v>62</v>
      </c>
      <c r="CI113" s="117"/>
      <c r="CJ113" s="117"/>
      <c r="CK113" s="117"/>
      <c r="CL113" s="117"/>
      <c r="CM113" s="117"/>
      <c r="CN113" s="117"/>
      <c r="CO113" s="117"/>
      <c r="CP113" s="118"/>
      <c r="CQ113" s="119">
        <v>325000</v>
      </c>
      <c r="CR113" s="120"/>
      <c r="CS113" s="120"/>
      <c r="CT113" s="120"/>
      <c r="CU113" s="120"/>
      <c r="CV113" s="120"/>
      <c r="CW113" s="120"/>
      <c r="CX113" s="120"/>
      <c r="CY113" s="120"/>
      <c r="CZ113" s="120"/>
      <c r="DA113" s="120"/>
      <c r="DB113" s="120"/>
      <c r="DC113" s="120"/>
      <c r="DD113" s="121"/>
      <c r="DE113" s="113" t="s">
        <v>298</v>
      </c>
      <c r="DF113" s="114"/>
      <c r="DG113" s="114"/>
      <c r="DH113" s="114"/>
      <c r="DI113" s="114"/>
      <c r="DJ113" s="114"/>
      <c r="DK113" s="114"/>
      <c r="DL113" s="114"/>
      <c r="DM113" s="114"/>
      <c r="DN113" s="114"/>
      <c r="DO113" s="114"/>
      <c r="DP113" s="114"/>
      <c r="DQ113" s="115"/>
      <c r="DR113" s="113" t="s">
        <v>289</v>
      </c>
      <c r="DS113" s="114"/>
      <c r="DT113" s="114"/>
      <c r="DU113" s="114"/>
      <c r="DV113" s="114"/>
      <c r="DW113" s="114"/>
      <c r="DX113" s="114"/>
      <c r="DY113" s="114"/>
      <c r="DZ113" s="114"/>
      <c r="EA113" s="114"/>
      <c r="EB113" s="114"/>
      <c r="EC113" s="128" t="s">
        <v>37</v>
      </c>
      <c r="ED113" s="129"/>
      <c r="EE113" s="129"/>
      <c r="EF113" s="129"/>
      <c r="EG113" s="129"/>
      <c r="EH113" s="129"/>
      <c r="EI113" s="129"/>
      <c r="EJ113" s="129"/>
      <c r="EK113" s="129"/>
      <c r="EL113" s="129"/>
      <c r="EM113" s="129"/>
      <c r="EN113" s="130"/>
      <c r="EO113" s="125" t="s">
        <v>38</v>
      </c>
      <c r="EP113" s="126"/>
      <c r="EQ113" s="126"/>
      <c r="ER113" s="126"/>
      <c r="ES113" s="126"/>
      <c r="ET113" s="126"/>
      <c r="EU113" s="126"/>
      <c r="EV113" s="126"/>
      <c r="EW113" s="126"/>
      <c r="EX113" s="126"/>
      <c r="EY113" s="126"/>
      <c r="EZ113" s="126"/>
      <c r="FA113" s="126"/>
      <c r="FB113" s="126"/>
      <c r="FC113" s="126"/>
      <c r="FD113" s="126"/>
      <c r="FE113" s="127"/>
    </row>
    <row r="114" spans="1:161" s="1" customFormat="1" ht="42" customHeight="1" x14ac:dyDescent="0.2">
      <c r="A114" s="95">
        <f t="shared" si="1"/>
        <v>101</v>
      </c>
      <c r="B114" s="96"/>
      <c r="C114" s="96"/>
      <c r="D114" s="96"/>
      <c r="E114" s="96"/>
      <c r="F114" s="30"/>
      <c r="G114" s="30"/>
      <c r="H114" s="31"/>
      <c r="I114" s="95" t="s">
        <v>212</v>
      </c>
      <c r="J114" s="96"/>
      <c r="K114" s="96"/>
      <c r="L114" s="96"/>
      <c r="M114" s="96"/>
      <c r="N114" s="96"/>
      <c r="O114" s="96"/>
      <c r="P114" s="96"/>
      <c r="Q114" s="97"/>
      <c r="R114" s="95" t="s">
        <v>211</v>
      </c>
      <c r="S114" s="96"/>
      <c r="T114" s="96"/>
      <c r="U114" s="96"/>
      <c r="V114" s="96"/>
      <c r="W114" s="96"/>
      <c r="X114" s="96"/>
      <c r="Y114" s="96"/>
      <c r="Z114" s="97"/>
      <c r="AA114" s="167" t="s">
        <v>290</v>
      </c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9"/>
      <c r="AM114" s="116" t="s">
        <v>146</v>
      </c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8"/>
      <c r="BB114" s="95"/>
      <c r="BC114" s="96"/>
      <c r="BD114" s="96"/>
      <c r="BE114" s="96"/>
      <c r="BF114" s="96"/>
      <c r="BG114" s="97"/>
      <c r="BH114" s="107"/>
      <c r="BI114" s="108"/>
      <c r="BJ114" s="108"/>
      <c r="BK114" s="108"/>
      <c r="BL114" s="108"/>
      <c r="BM114" s="108"/>
      <c r="BN114" s="108"/>
      <c r="BO114" s="108"/>
      <c r="BP114" s="109"/>
      <c r="BQ114" s="110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2"/>
      <c r="CB114" s="113" t="s">
        <v>32</v>
      </c>
      <c r="CC114" s="114"/>
      <c r="CD114" s="114"/>
      <c r="CE114" s="114"/>
      <c r="CF114" s="114"/>
      <c r="CG114" s="115"/>
      <c r="CH114" s="116" t="s">
        <v>62</v>
      </c>
      <c r="CI114" s="117"/>
      <c r="CJ114" s="117"/>
      <c r="CK114" s="117"/>
      <c r="CL114" s="117"/>
      <c r="CM114" s="117"/>
      <c r="CN114" s="117"/>
      <c r="CO114" s="117"/>
      <c r="CP114" s="118"/>
      <c r="CQ114" s="119">
        <v>6000000</v>
      </c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  <c r="DB114" s="120"/>
      <c r="DC114" s="120"/>
      <c r="DD114" s="121"/>
      <c r="DE114" s="113" t="s">
        <v>228</v>
      </c>
      <c r="DF114" s="114"/>
      <c r="DG114" s="114"/>
      <c r="DH114" s="114"/>
      <c r="DI114" s="114"/>
      <c r="DJ114" s="114"/>
      <c r="DK114" s="114"/>
      <c r="DL114" s="114"/>
      <c r="DM114" s="114"/>
      <c r="DN114" s="114"/>
      <c r="DO114" s="114"/>
      <c r="DP114" s="114"/>
      <c r="DQ114" s="115"/>
      <c r="DR114" s="137" t="s">
        <v>312</v>
      </c>
      <c r="DS114" s="138"/>
      <c r="DT114" s="138"/>
      <c r="DU114" s="138"/>
      <c r="DV114" s="138"/>
      <c r="DW114" s="138"/>
      <c r="DX114" s="138"/>
      <c r="DY114" s="138"/>
      <c r="DZ114" s="138"/>
      <c r="EA114" s="138"/>
      <c r="EB114" s="138"/>
      <c r="EC114" s="128" t="s">
        <v>285</v>
      </c>
      <c r="ED114" s="129"/>
      <c r="EE114" s="129"/>
      <c r="EF114" s="129"/>
      <c r="EG114" s="129"/>
      <c r="EH114" s="129"/>
      <c r="EI114" s="129"/>
      <c r="EJ114" s="129"/>
      <c r="EK114" s="129"/>
      <c r="EL114" s="129"/>
      <c r="EM114" s="129"/>
      <c r="EN114" s="130"/>
      <c r="EO114" s="125" t="s">
        <v>38</v>
      </c>
      <c r="EP114" s="126"/>
      <c r="EQ114" s="126"/>
      <c r="ER114" s="126"/>
      <c r="ES114" s="126"/>
      <c r="ET114" s="126"/>
      <c r="EU114" s="126"/>
      <c r="EV114" s="126"/>
      <c r="EW114" s="126"/>
      <c r="EX114" s="126"/>
      <c r="EY114" s="126"/>
      <c r="EZ114" s="126"/>
      <c r="FA114" s="126"/>
      <c r="FB114" s="126"/>
      <c r="FC114" s="126"/>
      <c r="FD114" s="126"/>
      <c r="FE114" s="127"/>
    </row>
    <row r="115" spans="1:161" s="1" customFormat="1" ht="38.25" customHeight="1" x14ac:dyDescent="0.2">
      <c r="A115" s="95">
        <f t="shared" si="1"/>
        <v>102</v>
      </c>
      <c r="B115" s="96"/>
      <c r="C115" s="96"/>
      <c r="D115" s="96"/>
      <c r="E115" s="96"/>
      <c r="F115" s="32"/>
      <c r="G115" s="32"/>
      <c r="H115" s="33"/>
      <c r="I115" s="95" t="s">
        <v>212</v>
      </c>
      <c r="J115" s="96"/>
      <c r="K115" s="96"/>
      <c r="L115" s="96"/>
      <c r="M115" s="96"/>
      <c r="N115" s="96"/>
      <c r="O115" s="96"/>
      <c r="P115" s="96"/>
      <c r="Q115" s="97"/>
      <c r="R115" s="95" t="s">
        <v>211</v>
      </c>
      <c r="S115" s="96"/>
      <c r="T115" s="96"/>
      <c r="U115" s="96"/>
      <c r="V115" s="96"/>
      <c r="W115" s="96"/>
      <c r="X115" s="96"/>
      <c r="Y115" s="96"/>
      <c r="Z115" s="97"/>
      <c r="AA115" s="167" t="s">
        <v>300</v>
      </c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9"/>
      <c r="AM115" s="116" t="s">
        <v>146</v>
      </c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8"/>
      <c r="BB115" s="95"/>
      <c r="BC115" s="96"/>
      <c r="BD115" s="96"/>
      <c r="BE115" s="96"/>
      <c r="BF115" s="96"/>
      <c r="BG115" s="97"/>
      <c r="BH115" s="107"/>
      <c r="BI115" s="108"/>
      <c r="BJ115" s="108"/>
      <c r="BK115" s="108"/>
      <c r="BL115" s="108"/>
      <c r="BM115" s="108"/>
      <c r="BN115" s="108"/>
      <c r="BO115" s="108"/>
      <c r="BP115" s="109"/>
      <c r="BQ115" s="110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2"/>
      <c r="CB115" s="113" t="s">
        <v>32</v>
      </c>
      <c r="CC115" s="114"/>
      <c r="CD115" s="114"/>
      <c r="CE115" s="114"/>
      <c r="CF115" s="114"/>
      <c r="CG115" s="115"/>
      <c r="CH115" s="116" t="s">
        <v>62</v>
      </c>
      <c r="CI115" s="117"/>
      <c r="CJ115" s="117"/>
      <c r="CK115" s="117"/>
      <c r="CL115" s="117"/>
      <c r="CM115" s="117"/>
      <c r="CN115" s="117"/>
      <c r="CO115" s="117"/>
      <c r="CP115" s="118"/>
      <c r="CQ115" s="119">
        <v>200000</v>
      </c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  <c r="DB115" s="120"/>
      <c r="DC115" s="120"/>
      <c r="DD115" s="121"/>
      <c r="DE115" s="113" t="s">
        <v>298</v>
      </c>
      <c r="DF115" s="114"/>
      <c r="DG115" s="114"/>
      <c r="DH115" s="114"/>
      <c r="DI115" s="114"/>
      <c r="DJ115" s="114"/>
      <c r="DK115" s="114"/>
      <c r="DL115" s="114"/>
      <c r="DM115" s="114"/>
      <c r="DN115" s="114"/>
      <c r="DO115" s="114"/>
      <c r="DP115" s="114"/>
      <c r="DQ115" s="115"/>
      <c r="DR115" s="113" t="s">
        <v>260</v>
      </c>
      <c r="DS115" s="114"/>
      <c r="DT115" s="114"/>
      <c r="DU115" s="114"/>
      <c r="DV115" s="114"/>
      <c r="DW115" s="114"/>
      <c r="DX115" s="114"/>
      <c r="DY115" s="114"/>
      <c r="DZ115" s="114"/>
      <c r="EA115" s="114"/>
      <c r="EB115" s="114"/>
      <c r="EC115" s="128" t="s">
        <v>285</v>
      </c>
      <c r="ED115" s="129"/>
      <c r="EE115" s="129"/>
      <c r="EF115" s="129"/>
      <c r="EG115" s="129"/>
      <c r="EH115" s="129"/>
      <c r="EI115" s="129"/>
      <c r="EJ115" s="129"/>
      <c r="EK115" s="129"/>
      <c r="EL115" s="129"/>
      <c r="EM115" s="129"/>
      <c r="EN115" s="130"/>
      <c r="EO115" s="125" t="s">
        <v>38</v>
      </c>
      <c r="EP115" s="126"/>
      <c r="EQ115" s="126"/>
      <c r="ER115" s="126"/>
      <c r="ES115" s="126"/>
      <c r="ET115" s="126"/>
      <c r="EU115" s="126"/>
      <c r="EV115" s="126"/>
      <c r="EW115" s="126"/>
      <c r="EX115" s="126"/>
      <c r="EY115" s="126"/>
      <c r="EZ115" s="126"/>
      <c r="FA115" s="126"/>
      <c r="FB115" s="126"/>
      <c r="FC115" s="126"/>
      <c r="FD115" s="126"/>
      <c r="FE115" s="127"/>
    </row>
    <row r="116" spans="1:161" s="1" customFormat="1" ht="35.25" customHeight="1" x14ac:dyDescent="0.2">
      <c r="A116" s="95">
        <f t="shared" si="1"/>
        <v>103</v>
      </c>
      <c r="B116" s="96"/>
      <c r="C116" s="96"/>
      <c r="D116" s="96"/>
      <c r="E116" s="96"/>
      <c r="F116" s="32"/>
      <c r="G116" s="32"/>
      <c r="H116" s="33"/>
      <c r="I116" s="95" t="s">
        <v>302</v>
      </c>
      <c r="J116" s="96"/>
      <c r="K116" s="96"/>
      <c r="L116" s="96"/>
      <c r="M116" s="96"/>
      <c r="N116" s="96"/>
      <c r="O116" s="96"/>
      <c r="P116" s="96"/>
      <c r="Q116" s="97"/>
      <c r="R116" s="95" t="s">
        <v>301</v>
      </c>
      <c r="S116" s="96"/>
      <c r="T116" s="96"/>
      <c r="U116" s="96"/>
      <c r="V116" s="96"/>
      <c r="W116" s="96"/>
      <c r="X116" s="96"/>
      <c r="Y116" s="96"/>
      <c r="Z116" s="97"/>
      <c r="AA116" s="167" t="s">
        <v>303</v>
      </c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9"/>
      <c r="AM116" s="116" t="s">
        <v>41</v>
      </c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8"/>
      <c r="BB116" s="95"/>
      <c r="BC116" s="96"/>
      <c r="BD116" s="96"/>
      <c r="BE116" s="96"/>
      <c r="BF116" s="96"/>
      <c r="BG116" s="97"/>
      <c r="BH116" s="107"/>
      <c r="BI116" s="108"/>
      <c r="BJ116" s="108"/>
      <c r="BK116" s="108"/>
      <c r="BL116" s="108"/>
      <c r="BM116" s="108"/>
      <c r="BN116" s="108"/>
      <c r="BO116" s="108"/>
      <c r="BP116" s="109"/>
      <c r="BQ116" s="110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2"/>
      <c r="CB116" s="113" t="s">
        <v>32</v>
      </c>
      <c r="CC116" s="114"/>
      <c r="CD116" s="114"/>
      <c r="CE116" s="114"/>
      <c r="CF116" s="114"/>
      <c r="CG116" s="115"/>
      <c r="CH116" s="116" t="s">
        <v>62</v>
      </c>
      <c r="CI116" s="117"/>
      <c r="CJ116" s="117"/>
      <c r="CK116" s="117"/>
      <c r="CL116" s="117"/>
      <c r="CM116" s="117"/>
      <c r="CN116" s="117"/>
      <c r="CO116" s="117"/>
      <c r="CP116" s="118"/>
      <c r="CQ116" s="119">
        <v>3700000</v>
      </c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  <c r="DB116" s="120"/>
      <c r="DC116" s="120"/>
      <c r="DD116" s="121"/>
      <c r="DE116" s="113" t="s">
        <v>298</v>
      </c>
      <c r="DF116" s="114"/>
      <c r="DG116" s="114"/>
      <c r="DH116" s="114"/>
      <c r="DI116" s="114"/>
      <c r="DJ116" s="114"/>
      <c r="DK116" s="114"/>
      <c r="DL116" s="114"/>
      <c r="DM116" s="114"/>
      <c r="DN116" s="114"/>
      <c r="DO116" s="114"/>
      <c r="DP116" s="114"/>
      <c r="DQ116" s="115"/>
      <c r="DR116" s="113" t="s">
        <v>298</v>
      </c>
      <c r="DS116" s="114"/>
      <c r="DT116" s="114"/>
      <c r="DU116" s="114"/>
      <c r="DV116" s="114"/>
      <c r="DW116" s="114"/>
      <c r="DX116" s="114"/>
      <c r="DY116" s="114"/>
      <c r="DZ116" s="114"/>
      <c r="EA116" s="114"/>
      <c r="EB116" s="114"/>
      <c r="EC116" s="128" t="s">
        <v>179</v>
      </c>
      <c r="ED116" s="129"/>
      <c r="EE116" s="129"/>
      <c r="EF116" s="129"/>
      <c r="EG116" s="129"/>
      <c r="EH116" s="129"/>
      <c r="EI116" s="129"/>
      <c r="EJ116" s="129"/>
      <c r="EK116" s="129"/>
      <c r="EL116" s="129"/>
      <c r="EM116" s="129"/>
      <c r="EN116" s="130"/>
      <c r="EO116" s="125" t="s">
        <v>38</v>
      </c>
      <c r="EP116" s="126"/>
      <c r="EQ116" s="126"/>
      <c r="ER116" s="126"/>
      <c r="ES116" s="126"/>
      <c r="ET116" s="126"/>
      <c r="EU116" s="126"/>
      <c r="EV116" s="126"/>
      <c r="EW116" s="126"/>
      <c r="EX116" s="126"/>
      <c r="EY116" s="126"/>
      <c r="EZ116" s="126"/>
      <c r="FA116" s="126"/>
      <c r="FB116" s="126"/>
      <c r="FC116" s="126"/>
      <c r="FD116" s="126"/>
      <c r="FE116" s="127"/>
    </row>
    <row r="117" spans="1:161" s="1" customFormat="1" ht="39.75" customHeight="1" x14ac:dyDescent="0.2">
      <c r="A117" s="95">
        <f t="shared" si="1"/>
        <v>104</v>
      </c>
      <c r="B117" s="96"/>
      <c r="C117" s="96"/>
      <c r="D117" s="96"/>
      <c r="E117" s="96"/>
      <c r="F117" s="34"/>
      <c r="G117" s="34"/>
      <c r="H117" s="35"/>
      <c r="I117" s="95" t="s">
        <v>212</v>
      </c>
      <c r="J117" s="96"/>
      <c r="K117" s="96"/>
      <c r="L117" s="96"/>
      <c r="M117" s="96"/>
      <c r="N117" s="96"/>
      <c r="O117" s="96"/>
      <c r="P117" s="96"/>
      <c r="Q117" s="97"/>
      <c r="R117" s="95" t="s">
        <v>211</v>
      </c>
      <c r="S117" s="96"/>
      <c r="T117" s="96"/>
      <c r="U117" s="96"/>
      <c r="V117" s="96"/>
      <c r="W117" s="96"/>
      <c r="X117" s="96"/>
      <c r="Y117" s="96"/>
      <c r="Z117" s="97"/>
      <c r="AA117" s="167" t="s">
        <v>304</v>
      </c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9"/>
      <c r="AM117" s="116" t="s">
        <v>146</v>
      </c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8"/>
      <c r="BB117" s="95"/>
      <c r="BC117" s="96"/>
      <c r="BD117" s="96"/>
      <c r="BE117" s="96"/>
      <c r="BF117" s="96"/>
      <c r="BG117" s="97"/>
      <c r="BH117" s="107"/>
      <c r="BI117" s="108"/>
      <c r="BJ117" s="108"/>
      <c r="BK117" s="108"/>
      <c r="BL117" s="108"/>
      <c r="BM117" s="108"/>
      <c r="BN117" s="108"/>
      <c r="BO117" s="108"/>
      <c r="BP117" s="109"/>
      <c r="BQ117" s="110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2"/>
      <c r="CB117" s="113" t="s">
        <v>32</v>
      </c>
      <c r="CC117" s="114"/>
      <c r="CD117" s="114"/>
      <c r="CE117" s="114"/>
      <c r="CF117" s="114"/>
      <c r="CG117" s="115"/>
      <c r="CH117" s="116" t="s">
        <v>62</v>
      </c>
      <c r="CI117" s="117"/>
      <c r="CJ117" s="117"/>
      <c r="CK117" s="117"/>
      <c r="CL117" s="117"/>
      <c r="CM117" s="117"/>
      <c r="CN117" s="117"/>
      <c r="CO117" s="117"/>
      <c r="CP117" s="118"/>
      <c r="CQ117" s="119">
        <v>1300000</v>
      </c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  <c r="DB117" s="120"/>
      <c r="DC117" s="120"/>
      <c r="DD117" s="121"/>
      <c r="DE117" s="113" t="s">
        <v>272</v>
      </c>
      <c r="DF117" s="114"/>
      <c r="DG117" s="114"/>
      <c r="DH117" s="114"/>
      <c r="DI117" s="114"/>
      <c r="DJ117" s="114"/>
      <c r="DK117" s="114"/>
      <c r="DL117" s="114"/>
      <c r="DM117" s="114"/>
      <c r="DN117" s="114"/>
      <c r="DO117" s="114"/>
      <c r="DP117" s="114"/>
      <c r="DQ117" s="115"/>
      <c r="DR117" s="137" t="s">
        <v>260</v>
      </c>
      <c r="DS117" s="138"/>
      <c r="DT117" s="138"/>
      <c r="DU117" s="138"/>
      <c r="DV117" s="138"/>
      <c r="DW117" s="138"/>
      <c r="DX117" s="138"/>
      <c r="DY117" s="138"/>
      <c r="DZ117" s="138"/>
      <c r="EA117" s="138"/>
      <c r="EB117" s="138"/>
      <c r="EC117" s="128" t="s">
        <v>37</v>
      </c>
      <c r="ED117" s="129"/>
      <c r="EE117" s="129"/>
      <c r="EF117" s="129"/>
      <c r="EG117" s="129"/>
      <c r="EH117" s="129"/>
      <c r="EI117" s="129"/>
      <c r="EJ117" s="129"/>
      <c r="EK117" s="129"/>
      <c r="EL117" s="129"/>
      <c r="EM117" s="129"/>
      <c r="EN117" s="130"/>
      <c r="EO117" s="125" t="s">
        <v>38</v>
      </c>
      <c r="EP117" s="126"/>
      <c r="EQ117" s="126"/>
      <c r="ER117" s="126"/>
      <c r="ES117" s="126"/>
      <c r="ET117" s="126"/>
      <c r="EU117" s="126"/>
      <c r="EV117" s="126"/>
      <c r="EW117" s="126"/>
      <c r="EX117" s="126"/>
      <c r="EY117" s="126"/>
      <c r="EZ117" s="126"/>
      <c r="FA117" s="126"/>
      <c r="FB117" s="126"/>
      <c r="FC117" s="126"/>
      <c r="FD117" s="126"/>
      <c r="FE117" s="127"/>
    </row>
    <row r="118" spans="1:161" s="1" customFormat="1" ht="45" customHeight="1" x14ac:dyDescent="0.2">
      <c r="A118" s="185">
        <f t="shared" si="1"/>
        <v>105</v>
      </c>
      <c r="B118" s="185"/>
      <c r="C118" s="185"/>
      <c r="D118" s="185"/>
      <c r="E118" s="185"/>
      <c r="F118" s="81"/>
      <c r="G118" s="81"/>
      <c r="H118" s="81"/>
      <c r="I118" s="185" t="s">
        <v>210</v>
      </c>
      <c r="J118" s="185"/>
      <c r="K118" s="185"/>
      <c r="L118" s="185"/>
      <c r="M118" s="185"/>
      <c r="N118" s="185"/>
      <c r="O118" s="185"/>
      <c r="P118" s="185"/>
      <c r="Q118" s="185"/>
      <c r="R118" s="185" t="s">
        <v>213</v>
      </c>
      <c r="S118" s="185"/>
      <c r="T118" s="185"/>
      <c r="U118" s="185"/>
      <c r="V118" s="185"/>
      <c r="W118" s="185"/>
      <c r="X118" s="185"/>
      <c r="Y118" s="185"/>
      <c r="Z118" s="185"/>
      <c r="AA118" s="175" t="s">
        <v>305</v>
      </c>
      <c r="AB118" s="175" t="s">
        <v>153</v>
      </c>
      <c r="AC118" s="175" t="s">
        <v>153</v>
      </c>
      <c r="AD118" s="175" t="s">
        <v>153</v>
      </c>
      <c r="AE118" s="175" t="s">
        <v>153</v>
      </c>
      <c r="AF118" s="175" t="s">
        <v>153</v>
      </c>
      <c r="AG118" s="175" t="s">
        <v>153</v>
      </c>
      <c r="AH118" s="175" t="s">
        <v>153</v>
      </c>
      <c r="AI118" s="175" t="s">
        <v>153</v>
      </c>
      <c r="AJ118" s="175" t="s">
        <v>153</v>
      </c>
      <c r="AK118" s="175" t="s">
        <v>153</v>
      </c>
      <c r="AL118" s="175" t="s">
        <v>153</v>
      </c>
      <c r="AM118" s="173" t="s">
        <v>146</v>
      </c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85"/>
      <c r="BC118" s="185"/>
      <c r="BD118" s="185"/>
      <c r="BE118" s="185"/>
      <c r="BF118" s="185"/>
      <c r="BG118" s="185"/>
      <c r="BH118" s="228"/>
      <c r="BI118" s="228"/>
      <c r="BJ118" s="228"/>
      <c r="BK118" s="228"/>
      <c r="BL118" s="228"/>
      <c r="BM118" s="228"/>
      <c r="BN118" s="228"/>
      <c r="BO118" s="228"/>
      <c r="BP118" s="228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1" t="s">
        <v>32</v>
      </c>
      <c r="CC118" s="171"/>
      <c r="CD118" s="171"/>
      <c r="CE118" s="171"/>
      <c r="CF118" s="171"/>
      <c r="CG118" s="171"/>
      <c r="CH118" s="173" t="s">
        <v>62</v>
      </c>
      <c r="CI118" s="173"/>
      <c r="CJ118" s="173"/>
      <c r="CK118" s="173"/>
      <c r="CL118" s="173"/>
      <c r="CM118" s="173"/>
      <c r="CN118" s="173"/>
      <c r="CO118" s="173"/>
      <c r="CP118" s="173"/>
      <c r="CQ118" s="174">
        <v>3100000</v>
      </c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1" t="s">
        <v>226</v>
      </c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 t="s">
        <v>260</v>
      </c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  <c r="EC118" s="172" t="s">
        <v>37</v>
      </c>
      <c r="ED118" s="172"/>
      <c r="EE118" s="172"/>
      <c r="EF118" s="172"/>
      <c r="EG118" s="172"/>
      <c r="EH118" s="172"/>
      <c r="EI118" s="172"/>
      <c r="EJ118" s="172"/>
      <c r="EK118" s="172"/>
      <c r="EL118" s="172"/>
      <c r="EM118" s="172"/>
      <c r="EN118" s="172"/>
      <c r="EO118" s="186" t="s">
        <v>38</v>
      </c>
      <c r="EP118" s="186"/>
      <c r="EQ118" s="186"/>
      <c r="ER118" s="186"/>
      <c r="ES118" s="186"/>
      <c r="ET118" s="186"/>
      <c r="EU118" s="186"/>
      <c r="EV118" s="186"/>
      <c r="EW118" s="186"/>
      <c r="EX118" s="186"/>
      <c r="EY118" s="186"/>
      <c r="EZ118" s="186"/>
      <c r="FA118" s="186"/>
      <c r="FB118" s="186"/>
      <c r="FC118" s="186"/>
      <c r="FD118" s="186"/>
      <c r="FE118" s="186"/>
    </row>
    <row r="119" spans="1:161" s="1" customFormat="1" ht="34.5" customHeight="1" x14ac:dyDescent="0.2">
      <c r="A119" s="185">
        <f t="shared" si="1"/>
        <v>106</v>
      </c>
      <c r="B119" s="185"/>
      <c r="C119" s="185"/>
      <c r="D119" s="185"/>
      <c r="E119" s="185"/>
      <c r="F119" s="90"/>
      <c r="G119" s="90"/>
      <c r="H119" s="90"/>
      <c r="I119" s="242" t="s">
        <v>210</v>
      </c>
      <c r="J119" s="242"/>
      <c r="K119" s="242"/>
      <c r="L119" s="242"/>
      <c r="M119" s="242"/>
      <c r="N119" s="242"/>
      <c r="O119" s="242"/>
      <c r="P119" s="242"/>
      <c r="Q119" s="242"/>
      <c r="R119" s="242" t="s">
        <v>213</v>
      </c>
      <c r="S119" s="242"/>
      <c r="T119" s="242"/>
      <c r="U119" s="242"/>
      <c r="V119" s="242"/>
      <c r="W119" s="242"/>
      <c r="X119" s="242"/>
      <c r="Y119" s="242"/>
      <c r="Z119" s="242"/>
      <c r="AA119" s="243" t="s">
        <v>307</v>
      </c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38" t="s">
        <v>146</v>
      </c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42"/>
      <c r="BC119" s="242"/>
      <c r="BD119" s="242"/>
      <c r="BE119" s="242"/>
      <c r="BF119" s="242"/>
      <c r="BG119" s="242"/>
      <c r="BH119" s="244"/>
      <c r="BI119" s="244"/>
      <c r="BJ119" s="244"/>
      <c r="BK119" s="244"/>
      <c r="BL119" s="244"/>
      <c r="BM119" s="244"/>
      <c r="BN119" s="244"/>
      <c r="BO119" s="244"/>
      <c r="BP119" s="244"/>
      <c r="BQ119" s="245"/>
      <c r="BR119" s="245"/>
      <c r="BS119" s="245"/>
      <c r="BT119" s="245"/>
      <c r="BU119" s="245"/>
      <c r="BV119" s="245"/>
      <c r="BW119" s="245"/>
      <c r="BX119" s="245"/>
      <c r="BY119" s="245"/>
      <c r="BZ119" s="245"/>
      <c r="CA119" s="245"/>
      <c r="CB119" s="237" t="s">
        <v>32</v>
      </c>
      <c r="CC119" s="237"/>
      <c r="CD119" s="237"/>
      <c r="CE119" s="237"/>
      <c r="CF119" s="237"/>
      <c r="CG119" s="237"/>
      <c r="CH119" s="238" t="s">
        <v>62</v>
      </c>
      <c r="CI119" s="238"/>
      <c r="CJ119" s="238"/>
      <c r="CK119" s="238"/>
      <c r="CL119" s="238"/>
      <c r="CM119" s="238"/>
      <c r="CN119" s="238"/>
      <c r="CO119" s="238"/>
      <c r="CP119" s="238"/>
      <c r="CQ119" s="239">
        <v>480000</v>
      </c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7" t="s">
        <v>272</v>
      </c>
      <c r="DF119" s="237"/>
      <c r="DG119" s="237"/>
      <c r="DH119" s="237"/>
      <c r="DI119" s="237"/>
      <c r="DJ119" s="237"/>
      <c r="DK119" s="237"/>
      <c r="DL119" s="237"/>
      <c r="DM119" s="237"/>
      <c r="DN119" s="237"/>
      <c r="DO119" s="237"/>
      <c r="DP119" s="237"/>
      <c r="DQ119" s="237"/>
      <c r="DR119" s="237" t="s">
        <v>343</v>
      </c>
      <c r="DS119" s="237"/>
      <c r="DT119" s="237"/>
      <c r="DU119" s="237"/>
      <c r="DV119" s="237"/>
      <c r="DW119" s="237"/>
      <c r="DX119" s="237"/>
      <c r="DY119" s="237"/>
      <c r="DZ119" s="237"/>
      <c r="EA119" s="237"/>
      <c r="EB119" s="237"/>
      <c r="EC119" s="240" t="s">
        <v>37</v>
      </c>
      <c r="ED119" s="240"/>
      <c r="EE119" s="240"/>
      <c r="EF119" s="240"/>
      <c r="EG119" s="240"/>
      <c r="EH119" s="240"/>
      <c r="EI119" s="240"/>
      <c r="EJ119" s="240"/>
      <c r="EK119" s="240"/>
      <c r="EL119" s="240"/>
      <c r="EM119" s="240"/>
      <c r="EN119" s="240"/>
      <c r="EO119" s="241" t="s">
        <v>38</v>
      </c>
      <c r="EP119" s="241"/>
      <c r="EQ119" s="241"/>
      <c r="ER119" s="241"/>
      <c r="ES119" s="241"/>
      <c r="ET119" s="241"/>
      <c r="EU119" s="241"/>
      <c r="EV119" s="241"/>
      <c r="EW119" s="241"/>
      <c r="EX119" s="241"/>
      <c r="EY119" s="241"/>
      <c r="EZ119" s="241"/>
      <c r="FA119" s="241"/>
      <c r="FB119" s="241"/>
      <c r="FC119" s="241"/>
      <c r="FD119" s="241"/>
      <c r="FE119" s="241"/>
    </row>
    <row r="120" spans="1:161" s="1" customFormat="1" ht="36.75" customHeight="1" x14ac:dyDescent="0.2">
      <c r="A120" s="185">
        <f t="shared" si="1"/>
        <v>107</v>
      </c>
      <c r="B120" s="185"/>
      <c r="C120" s="185"/>
      <c r="D120" s="185"/>
      <c r="E120" s="185"/>
      <c r="F120" s="81"/>
      <c r="G120" s="81"/>
      <c r="H120" s="81"/>
      <c r="I120" s="185" t="s">
        <v>212</v>
      </c>
      <c r="J120" s="185"/>
      <c r="K120" s="185"/>
      <c r="L120" s="185"/>
      <c r="M120" s="185"/>
      <c r="N120" s="185"/>
      <c r="O120" s="185"/>
      <c r="P120" s="185"/>
      <c r="Q120" s="185"/>
      <c r="R120" s="185" t="s">
        <v>211</v>
      </c>
      <c r="S120" s="185"/>
      <c r="T120" s="185"/>
      <c r="U120" s="185"/>
      <c r="V120" s="185"/>
      <c r="W120" s="185"/>
      <c r="X120" s="185"/>
      <c r="Y120" s="185"/>
      <c r="Z120" s="185"/>
      <c r="AA120" s="175" t="s">
        <v>308</v>
      </c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3" t="s">
        <v>146</v>
      </c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85"/>
      <c r="BC120" s="185"/>
      <c r="BD120" s="185"/>
      <c r="BE120" s="185"/>
      <c r="BF120" s="185"/>
      <c r="BG120" s="185"/>
      <c r="BH120" s="228"/>
      <c r="BI120" s="228"/>
      <c r="BJ120" s="228"/>
      <c r="BK120" s="228"/>
      <c r="BL120" s="228"/>
      <c r="BM120" s="228"/>
      <c r="BN120" s="228"/>
      <c r="BO120" s="228"/>
      <c r="BP120" s="228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1" t="s">
        <v>32</v>
      </c>
      <c r="CC120" s="171"/>
      <c r="CD120" s="171"/>
      <c r="CE120" s="171"/>
      <c r="CF120" s="171"/>
      <c r="CG120" s="171"/>
      <c r="CH120" s="173" t="s">
        <v>62</v>
      </c>
      <c r="CI120" s="173"/>
      <c r="CJ120" s="173"/>
      <c r="CK120" s="173"/>
      <c r="CL120" s="173"/>
      <c r="CM120" s="173"/>
      <c r="CN120" s="173"/>
      <c r="CO120" s="173"/>
      <c r="CP120" s="173"/>
      <c r="CQ120" s="174">
        <v>700000</v>
      </c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1" t="s">
        <v>272</v>
      </c>
      <c r="DF120" s="171"/>
      <c r="DG120" s="171"/>
      <c r="DH120" s="171"/>
      <c r="DI120" s="171"/>
      <c r="DJ120" s="171"/>
      <c r="DK120" s="171"/>
      <c r="DL120" s="171"/>
      <c r="DM120" s="171"/>
      <c r="DN120" s="171"/>
      <c r="DO120" s="171"/>
      <c r="DP120" s="171"/>
      <c r="DQ120" s="171"/>
      <c r="DR120" s="171" t="s">
        <v>287</v>
      </c>
      <c r="DS120" s="171"/>
      <c r="DT120" s="171"/>
      <c r="DU120" s="171"/>
      <c r="DV120" s="171"/>
      <c r="DW120" s="171"/>
      <c r="DX120" s="171"/>
      <c r="DY120" s="171"/>
      <c r="DZ120" s="171"/>
      <c r="EA120" s="171"/>
      <c r="EB120" s="171"/>
      <c r="EC120" s="172" t="s">
        <v>37</v>
      </c>
      <c r="ED120" s="172"/>
      <c r="EE120" s="172"/>
      <c r="EF120" s="172"/>
      <c r="EG120" s="172"/>
      <c r="EH120" s="172"/>
      <c r="EI120" s="172"/>
      <c r="EJ120" s="172"/>
      <c r="EK120" s="172"/>
      <c r="EL120" s="172"/>
      <c r="EM120" s="172"/>
      <c r="EN120" s="172"/>
      <c r="EO120" s="186" t="s">
        <v>38</v>
      </c>
      <c r="EP120" s="186"/>
      <c r="EQ120" s="186"/>
      <c r="ER120" s="186"/>
      <c r="ES120" s="186"/>
      <c r="ET120" s="186"/>
      <c r="EU120" s="186"/>
      <c r="EV120" s="186"/>
      <c r="EW120" s="186"/>
      <c r="EX120" s="186"/>
      <c r="EY120" s="186"/>
      <c r="EZ120" s="186"/>
      <c r="FA120" s="186"/>
      <c r="FB120" s="186"/>
      <c r="FC120" s="186"/>
      <c r="FD120" s="186"/>
      <c r="FE120" s="186"/>
    </row>
    <row r="121" spans="1:161" s="1" customFormat="1" ht="30.75" customHeight="1" x14ac:dyDescent="0.2">
      <c r="A121" s="185">
        <f t="shared" si="1"/>
        <v>108</v>
      </c>
      <c r="B121" s="185"/>
      <c r="C121" s="185"/>
      <c r="D121" s="185"/>
      <c r="E121" s="185"/>
      <c r="F121" s="81"/>
      <c r="G121" s="81"/>
      <c r="H121" s="81"/>
      <c r="I121" s="185" t="s">
        <v>212</v>
      </c>
      <c r="J121" s="185"/>
      <c r="K121" s="185"/>
      <c r="L121" s="185"/>
      <c r="M121" s="185"/>
      <c r="N121" s="185"/>
      <c r="O121" s="185"/>
      <c r="P121" s="185"/>
      <c r="Q121" s="185"/>
      <c r="R121" s="185" t="s">
        <v>211</v>
      </c>
      <c r="S121" s="185"/>
      <c r="T121" s="185"/>
      <c r="U121" s="185"/>
      <c r="V121" s="185"/>
      <c r="W121" s="185"/>
      <c r="X121" s="185"/>
      <c r="Y121" s="185"/>
      <c r="Z121" s="185"/>
      <c r="AA121" s="175" t="s">
        <v>309</v>
      </c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3" t="s">
        <v>146</v>
      </c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85"/>
      <c r="BC121" s="185"/>
      <c r="BD121" s="185"/>
      <c r="BE121" s="185"/>
      <c r="BF121" s="185"/>
      <c r="BG121" s="185"/>
      <c r="BH121" s="228"/>
      <c r="BI121" s="228"/>
      <c r="BJ121" s="228"/>
      <c r="BK121" s="228"/>
      <c r="BL121" s="228"/>
      <c r="BM121" s="228"/>
      <c r="BN121" s="228"/>
      <c r="BO121" s="228"/>
      <c r="BP121" s="228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1" t="s">
        <v>32</v>
      </c>
      <c r="CC121" s="171"/>
      <c r="CD121" s="171"/>
      <c r="CE121" s="171"/>
      <c r="CF121" s="171"/>
      <c r="CG121" s="171"/>
      <c r="CH121" s="173" t="s">
        <v>62</v>
      </c>
      <c r="CI121" s="173"/>
      <c r="CJ121" s="173"/>
      <c r="CK121" s="173"/>
      <c r="CL121" s="173"/>
      <c r="CM121" s="173"/>
      <c r="CN121" s="173"/>
      <c r="CO121" s="173"/>
      <c r="CP121" s="173"/>
      <c r="CQ121" s="174">
        <v>780000</v>
      </c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1" t="s">
        <v>272</v>
      </c>
      <c r="DF121" s="171"/>
      <c r="DG121" s="171"/>
      <c r="DH121" s="171"/>
      <c r="DI121" s="171"/>
      <c r="DJ121" s="171"/>
      <c r="DK121" s="171"/>
      <c r="DL121" s="171"/>
      <c r="DM121" s="171"/>
      <c r="DN121" s="171"/>
      <c r="DO121" s="171"/>
      <c r="DP121" s="171"/>
      <c r="DQ121" s="171"/>
      <c r="DR121" s="171" t="s">
        <v>287</v>
      </c>
      <c r="DS121" s="171"/>
      <c r="DT121" s="171"/>
      <c r="DU121" s="171"/>
      <c r="DV121" s="171"/>
      <c r="DW121" s="171"/>
      <c r="DX121" s="171"/>
      <c r="DY121" s="171"/>
      <c r="DZ121" s="171"/>
      <c r="EA121" s="171"/>
      <c r="EB121" s="171"/>
      <c r="EC121" s="172" t="s">
        <v>37</v>
      </c>
      <c r="ED121" s="172"/>
      <c r="EE121" s="172"/>
      <c r="EF121" s="172"/>
      <c r="EG121" s="172"/>
      <c r="EH121" s="172"/>
      <c r="EI121" s="172"/>
      <c r="EJ121" s="172"/>
      <c r="EK121" s="172"/>
      <c r="EL121" s="172"/>
      <c r="EM121" s="172"/>
      <c r="EN121" s="172"/>
      <c r="EO121" s="186" t="s">
        <v>38</v>
      </c>
      <c r="EP121" s="186"/>
      <c r="EQ121" s="186"/>
      <c r="ER121" s="186"/>
      <c r="ES121" s="186"/>
      <c r="ET121" s="186"/>
      <c r="EU121" s="186"/>
      <c r="EV121" s="186"/>
      <c r="EW121" s="186"/>
      <c r="EX121" s="186"/>
      <c r="EY121" s="186"/>
      <c r="EZ121" s="186"/>
      <c r="FA121" s="186"/>
      <c r="FB121" s="186"/>
      <c r="FC121" s="186"/>
      <c r="FD121" s="186"/>
      <c r="FE121" s="186"/>
    </row>
    <row r="122" spans="1:161" s="1" customFormat="1" ht="73.5" customHeight="1" x14ac:dyDescent="0.2">
      <c r="A122" s="185">
        <f t="shared" si="1"/>
        <v>109</v>
      </c>
      <c r="B122" s="185"/>
      <c r="C122" s="185"/>
      <c r="D122" s="185"/>
      <c r="E122" s="185"/>
      <c r="F122" s="81"/>
      <c r="G122" s="81"/>
      <c r="H122" s="81"/>
      <c r="I122" s="185" t="s">
        <v>212</v>
      </c>
      <c r="J122" s="185"/>
      <c r="K122" s="185"/>
      <c r="L122" s="185"/>
      <c r="M122" s="185"/>
      <c r="N122" s="185"/>
      <c r="O122" s="185"/>
      <c r="P122" s="185"/>
      <c r="Q122" s="185"/>
      <c r="R122" s="185" t="s">
        <v>211</v>
      </c>
      <c r="S122" s="185"/>
      <c r="T122" s="185"/>
      <c r="U122" s="185"/>
      <c r="V122" s="185"/>
      <c r="W122" s="185"/>
      <c r="X122" s="185"/>
      <c r="Y122" s="185"/>
      <c r="Z122" s="185"/>
      <c r="AA122" s="175" t="s">
        <v>310</v>
      </c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3" t="s">
        <v>146</v>
      </c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85"/>
      <c r="BC122" s="185"/>
      <c r="BD122" s="185"/>
      <c r="BE122" s="185"/>
      <c r="BF122" s="185"/>
      <c r="BG122" s="185"/>
      <c r="BH122" s="228"/>
      <c r="BI122" s="228"/>
      <c r="BJ122" s="228"/>
      <c r="BK122" s="228"/>
      <c r="BL122" s="228"/>
      <c r="BM122" s="228"/>
      <c r="BN122" s="228"/>
      <c r="BO122" s="228"/>
      <c r="BP122" s="228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1" t="s">
        <v>32</v>
      </c>
      <c r="CC122" s="171"/>
      <c r="CD122" s="171"/>
      <c r="CE122" s="171"/>
      <c r="CF122" s="171"/>
      <c r="CG122" s="171"/>
      <c r="CH122" s="173" t="s">
        <v>62</v>
      </c>
      <c r="CI122" s="173"/>
      <c r="CJ122" s="173"/>
      <c r="CK122" s="173"/>
      <c r="CL122" s="173"/>
      <c r="CM122" s="173"/>
      <c r="CN122" s="173"/>
      <c r="CO122" s="173"/>
      <c r="CP122" s="173"/>
      <c r="CQ122" s="174">
        <v>2200000</v>
      </c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1" t="s">
        <v>272</v>
      </c>
      <c r="DF122" s="171"/>
      <c r="DG122" s="171"/>
      <c r="DH122" s="171"/>
      <c r="DI122" s="171"/>
      <c r="DJ122" s="171"/>
      <c r="DK122" s="171"/>
      <c r="DL122" s="171"/>
      <c r="DM122" s="171"/>
      <c r="DN122" s="171"/>
      <c r="DO122" s="171"/>
      <c r="DP122" s="171"/>
      <c r="DQ122" s="171"/>
      <c r="DR122" s="171" t="s">
        <v>312</v>
      </c>
      <c r="DS122" s="171"/>
      <c r="DT122" s="171"/>
      <c r="DU122" s="171"/>
      <c r="DV122" s="171"/>
      <c r="DW122" s="171"/>
      <c r="DX122" s="171"/>
      <c r="DY122" s="171"/>
      <c r="DZ122" s="171"/>
      <c r="EA122" s="171"/>
      <c r="EB122" s="171"/>
      <c r="EC122" s="228" t="s">
        <v>189</v>
      </c>
      <c r="ED122" s="228"/>
      <c r="EE122" s="228"/>
      <c r="EF122" s="228"/>
      <c r="EG122" s="228"/>
      <c r="EH122" s="228"/>
      <c r="EI122" s="228"/>
      <c r="EJ122" s="228"/>
      <c r="EK122" s="228"/>
      <c r="EL122" s="228"/>
      <c r="EM122" s="228"/>
      <c r="EN122" s="228"/>
      <c r="EO122" s="186" t="s">
        <v>38</v>
      </c>
      <c r="EP122" s="186"/>
      <c r="EQ122" s="186"/>
      <c r="ER122" s="186"/>
      <c r="ES122" s="186"/>
      <c r="ET122" s="186"/>
      <c r="EU122" s="186"/>
      <c r="EV122" s="186"/>
      <c r="EW122" s="186"/>
      <c r="EX122" s="186"/>
      <c r="EY122" s="186"/>
      <c r="EZ122" s="186"/>
      <c r="FA122" s="186"/>
      <c r="FB122" s="186"/>
      <c r="FC122" s="186"/>
      <c r="FD122" s="186"/>
      <c r="FE122" s="186"/>
    </row>
    <row r="123" spans="1:161" s="1" customFormat="1" ht="60" customHeight="1" x14ac:dyDescent="0.2">
      <c r="A123" s="185">
        <f t="shared" si="1"/>
        <v>110</v>
      </c>
      <c r="B123" s="185"/>
      <c r="C123" s="185"/>
      <c r="D123" s="185"/>
      <c r="E123" s="185"/>
      <c r="F123" s="81"/>
      <c r="G123" s="81"/>
      <c r="H123" s="81"/>
      <c r="I123" s="185" t="s">
        <v>212</v>
      </c>
      <c r="J123" s="185"/>
      <c r="K123" s="185"/>
      <c r="L123" s="185"/>
      <c r="M123" s="185"/>
      <c r="N123" s="185"/>
      <c r="O123" s="185"/>
      <c r="P123" s="185"/>
      <c r="Q123" s="185"/>
      <c r="R123" s="185" t="s">
        <v>211</v>
      </c>
      <c r="S123" s="185"/>
      <c r="T123" s="185"/>
      <c r="U123" s="185"/>
      <c r="V123" s="185"/>
      <c r="W123" s="185"/>
      <c r="X123" s="185"/>
      <c r="Y123" s="185"/>
      <c r="Z123" s="185"/>
      <c r="AA123" s="175" t="s">
        <v>311</v>
      </c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3" t="s">
        <v>146</v>
      </c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85"/>
      <c r="BC123" s="185"/>
      <c r="BD123" s="185"/>
      <c r="BE123" s="185"/>
      <c r="BF123" s="185"/>
      <c r="BG123" s="185"/>
      <c r="BH123" s="228"/>
      <c r="BI123" s="228"/>
      <c r="BJ123" s="228"/>
      <c r="BK123" s="228"/>
      <c r="BL123" s="228"/>
      <c r="BM123" s="228"/>
      <c r="BN123" s="228"/>
      <c r="BO123" s="228"/>
      <c r="BP123" s="228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1" t="s">
        <v>32</v>
      </c>
      <c r="CC123" s="171"/>
      <c r="CD123" s="171"/>
      <c r="CE123" s="171"/>
      <c r="CF123" s="171"/>
      <c r="CG123" s="171"/>
      <c r="CH123" s="173" t="s">
        <v>62</v>
      </c>
      <c r="CI123" s="173"/>
      <c r="CJ123" s="173"/>
      <c r="CK123" s="173"/>
      <c r="CL123" s="173"/>
      <c r="CM123" s="173"/>
      <c r="CN123" s="173"/>
      <c r="CO123" s="173"/>
      <c r="CP123" s="173"/>
      <c r="CQ123" s="174">
        <v>444000</v>
      </c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1" t="s">
        <v>272</v>
      </c>
      <c r="DF123" s="171"/>
      <c r="DG123" s="171"/>
      <c r="DH123" s="171"/>
      <c r="DI123" s="171"/>
      <c r="DJ123" s="171"/>
      <c r="DK123" s="171"/>
      <c r="DL123" s="171"/>
      <c r="DM123" s="171"/>
      <c r="DN123" s="171"/>
      <c r="DO123" s="171"/>
      <c r="DP123" s="171"/>
      <c r="DQ123" s="171"/>
      <c r="DR123" s="171" t="s">
        <v>312</v>
      </c>
      <c r="DS123" s="171"/>
      <c r="DT123" s="171"/>
      <c r="DU123" s="171"/>
      <c r="DV123" s="171"/>
      <c r="DW123" s="171"/>
      <c r="DX123" s="171"/>
      <c r="DY123" s="171"/>
      <c r="DZ123" s="171"/>
      <c r="EA123" s="171"/>
      <c r="EB123" s="171"/>
      <c r="EC123" s="228" t="s">
        <v>189</v>
      </c>
      <c r="ED123" s="228"/>
      <c r="EE123" s="228"/>
      <c r="EF123" s="228"/>
      <c r="EG123" s="228"/>
      <c r="EH123" s="228"/>
      <c r="EI123" s="228"/>
      <c r="EJ123" s="228"/>
      <c r="EK123" s="228"/>
      <c r="EL123" s="228"/>
      <c r="EM123" s="228"/>
      <c r="EN123" s="228"/>
      <c r="EO123" s="186" t="s">
        <v>38</v>
      </c>
      <c r="EP123" s="186"/>
      <c r="EQ123" s="186"/>
      <c r="ER123" s="186"/>
      <c r="ES123" s="186"/>
      <c r="ET123" s="186"/>
      <c r="EU123" s="186"/>
      <c r="EV123" s="186"/>
      <c r="EW123" s="186"/>
      <c r="EX123" s="186"/>
      <c r="EY123" s="186"/>
      <c r="EZ123" s="186"/>
      <c r="FA123" s="186"/>
      <c r="FB123" s="186"/>
      <c r="FC123" s="186"/>
      <c r="FD123" s="186"/>
      <c r="FE123" s="186"/>
    </row>
    <row r="124" spans="1:161" s="1" customFormat="1" ht="90" customHeight="1" x14ac:dyDescent="0.2">
      <c r="A124" s="185">
        <f t="shared" si="1"/>
        <v>111</v>
      </c>
      <c r="B124" s="185"/>
      <c r="C124" s="185"/>
      <c r="D124" s="185"/>
      <c r="E124" s="185"/>
      <c r="F124" s="81"/>
      <c r="G124" s="81"/>
      <c r="H124" s="81"/>
      <c r="I124" s="185" t="s">
        <v>315</v>
      </c>
      <c r="J124" s="185"/>
      <c r="K124" s="185"/>
      <c r="L124" s="185"/>
      <c r="M124" s="185"/>
      <c r="N124" s="185"/>
      <c r="O124" s="185"/>
      <c r="P124" s="185"/>
      <c r="Q124" s="185"/>
      <c r="R124" s="185" t="s">
        <v>316</v>
      </c>
      <c r="S124" s="185"/>
      <c r="T124" s="185"/>
      <c r="U124" s="185"/>
      <c r="V124" s="185"/>
      <c r="W124" s="185"/>
      <c r="X124" s="185"/>
      <c r="Y124" s="185"/>
      <c r="Z124" s="185"/>
      <c r="AA124" s="175" t="s">
        <v>314</v>
      </c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3" t="s">
        <v>317</v>
      </c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85"/>
      <c r="BC124" s="185"/>
      <c r="BD124" s="185"/>
      <c r="BE124" s="185"/>
      <c r="BF124" s="185"/>
      <c r="BG124" s="185"/>
      <c r="BH124" s="228"/>
      <c r="BI124" s="228"/>
      <c r="BJ124" s="228"/>
      <c r="BK124" s="228"/>
      <c r="BL124" s="228"/>
      <c r="BM124" s="228"/>
      <c r="BN124" s="228"/>
      <c r="BO124" s="228"/>
      <c r="BP124" s="228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1" t="s">
        <v>32</v>
      </c>
      <c r="CC124" s="171"/>
      <c r="CD124" s="171"/>
      <c r="CE124" s="171"/>
      <c r="CF124" s="171"/>
      <c r="CG124" s="171"/>
      <c r="CH124" s="173" t="s">
        <v>62</v>
      </c>
      <c r="CI124" s="173"/>
      <c r="CJ124" s="173"/>
      <c r="CK124" s="173"/>
      <c r="CL124" s="173"/>
      <c r="CM124" s="173"/>
      <c r="CN124" s="173"/>
      <c r="CO124" s="173"/>
      <c r="CP124" s="173"/>
      <c r="CQ124" s="174" t="s">
        <v>319</v>
      </c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1" t="s">
        <v>226</v>
      </c>
      <c r="DF124" s="171"/>
      <c r="DG124" s="171"/>
      <c r="DH124" s="171"/>
      <c r="DI124" s="171"/>
      <c r="DJ124" s="171"/>
      <c r="DK124" s="171"/>
      <c r="DL124" s="171"/>
      <c r="DM124" s="171"/>
      <c r="DN124" s="171"/>
      <c r="DO124" s="171"/>
      <c r="DP124" s="171"/>
      <c r="DQ124" s="171"/>
      <c r="DR124" s="246" t="s">
        <v>125</v>
      </c>
      <c r="DS124" s="246"/>
      <c r="DT124" s="246"/>
      <c r="DU124" s="246"/>
      <c r="DV124" s="246"/>
      <c r="DW124" s="246"/>
      <c r="DX124" s="246"/>
      <c r="DY124" s="246"/>
      <c r="DZ124" s="246"/>
      <c r="EA124" s="246"/>
      <c r="EB124" s="246"/>
      <c r="EC124" s="228" t="s">
        <v>67</v>
      </c>
      <c r="ED124" s="228"/>
      <c r="EE124" s="228"/>
      <c r="EF124" s="228"/>
      <c r="EG124" s="228"/>
      <c r="EH124" s="228"/>
      <c r="EI124" s="228"/>
      <c r="EJ124" s="228"/>
      <c r="EK124" s="228"/>
      <c r="EL124" s="228"/>
      <c r="EM124" s="228"/>
      <c r="EN124" s="228"/>
      <c r="EO124" s="186" t="s">
        <v>38</v>
      </c>
      <c r="EP124" s="186"/>
      <c r="EQ124" s="186"/>
      <c r="ER124" s="186"/>
      <c r="ES124" s="186"/>
      <c r="ET124" s="186"/>
      <c r="EU124" s="186"/>
      <c r="EV124" s="186"/>
      <c r="EW124" s="186"/>
      <c r="EX124" s="186"/>
      <c r="EY124" s="186"/>
      <c r="EZ124" s="186"/>
      <c r="FA124" s="186"/>
      <c r="FB124" s="186"/>
      <c r="FC124" s="186"/>
      <c r="FD124" s="186"/>
      <c r="FE124" s="186"/>
    </row>
    <row r="125" spans="1:161" s="1" customFormat="1" ht="60.75" customHeight="1" x14ac:dyDescent="0.2">
      <c r="A125" s="185">
        <f t="shared" si="1"/>
        <v>112</v>
      </c>
      <c r="B125" s="185"/>
      <c r="C125" s="185"/>
      <c r="D125" s="185"/>
      <c r="E125" s="185"/>
      <c r="F125" s="81"/>
      <c r="G125" s="81"/>
      <c r="H125" s="81"/>
      <c r="I125" s="185" t="s">
        <v>212</v>
      </c>
      <c r="J125" s="185"/>
      <c r="K125" s="185"/>
      <c r="L125" s="185"/>
      <c r="M125" s="185"/>
      <c r="N125" s="185"/>
      <c r="O125" s="185"/>
      <c r="P125" s="185"/>
      <c r="Q125" s="185"/>
      <c r="R125" s="185" t="s">
        <v>211</v>
      </c>
      <c r="S125" s="185"/>
      <c r="T125" s="185"/>
      <c r="U125" s="185"/>
      <c r="V125" s="185"/>
      <c r="W125" s="185"/>
      <c r="X125" s="185"/>
      <c r="Y125" s="185"/>
      <c r="Z125" s="185"/>
      <c r="AA125" s="175" t="s">
        <v>318</v>
      </c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3" t="s">
        <v>146</v>
      </c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85"/>
      <c r="BC125" s="185"/>
      <c r="BD125" s="185"/>
      <c r="BE125" s="185"/>
      <c r="BF125" s="185"/>
      <c r="BG125" s="185"/>
      <c r="BH125" s="228"/>
      <c r="BI125" s="228"/>
      <c r="BJ125" s="228"/>
      <c r="BK125" s="228"/>
      <c r="BL125" s="228"/>
      <c r="BM125" s="228"/>
      <c r="BN125" s="228"/>
      <c r="BO125" s="228"/>
      <c r="BP125" s="228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1" t="s">
        <v>32</v>
      </c>
      <c r="CC125" s="171"/>
      <c r="CD125" s="171"/>
      <c r="CE125" s="171"/>
      <c r="CF125" s="171"/>
      <c r="CG125" s="171"/>
      <c r="CH125" s="173" t="s">
        <v>62</v>
      </c>
      <c r="CI125" s="173"/>
      <c r="CJ125" s="173"/>
      <c r="CK125" s="173"/>
      <c r="CL125" s="173"/>
      <c r="CM125" s="173"/>
      <c r="CN125" s="173"/>
      <c r="CO125" s="173"/>
      <c r="CP125" s="173"/>
      <c r="CQ125" s="174" t="s">
        <v>313</v>
      </c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1" t="s">
        <v>226</v>
      </c>
      <c r="DF125" s="171"/>
      <c r="DG125" s="171"/>
      <c r="DH125" s="171"/>
      <c r="DI125" s="171"/>
      <c r="DJ125" s="171"/>
      <c r="DK125" s="171"/>
      <c r="DL125" s="171"/>
      <c r="DM125" s="171"/>
      <c r="DN125" s="171"/>
      <c r="DO125" s="171"/>
      <c r="DP125" s="171"/>
      <c r="DQ125" s="171"/>
      <c r="DR125" s="246" t="s">
        <v>125</v>
      </c>
      <c r="DS125" s="246"/>
      <c r="DT125" s="246"/>
      <c r="DU125" s="246"/>
      <c r="DV125" s="246"/>
      <c r="DW125" s="246"/>
      <c r="DX125" s="246"/>
      <c r="DY125" s="246"/>
      <c r="DZ125" s="246"/>
      <c r="EA125" s="246"/>
      <c r="EB125" s="246"/>
      <c r="EC125" s="228" t="s">
        <v>37</v>
      </c>
      <c r="ED125" s="228"/>
      <c r="EE125" s="228"/>
      <c r="EF125" s="228"/>
      <c r="EG125" s="228"/>
      <c r="EH125" s="228"/>
      <c r="EI125" s="228"/>
      <c r="EJ125" s="228"/>
      <c r="EK125" s="228"/>
      <c r="EL125" s="228"/>
      <c r="EM125" s="228"/>
      <c r="EN125" s="228"/>
      <c r="EO125" s="186" t="s">
        <v>38</v>
      </c>
      <c r="EP125" s="186"/>
      <c r="EQ125" s="186"/>
      <c r="ER125" s="186"/>
      <c r="ES125" s="186"/>
      <c r="ET125" s="186"/>
      <c r="EU125" s="186"/>
      <c r="EV125" s="186"/>
      <c r="EW125" s="186"/>
      <c r="EX125" s="186"/>
      <c r="EY125" s="186"/>
      <c r="EZ125" s="186"/>
      <c r="FA125" s="186"/>
      <c r="FB125" s="186"/>
      <c r="FC125" s="186"/>
      <c r="FD125" s="186"/>
      <c r="FE125" s="186"/>
    </row>
    <row r="126" spans="1:161" s="1" customFormat="1" ht="32.25" customHeight="1" x14ac:dyDescent="0.2">
      <c r="A126" s="185">
        <f t="shared" si="1"/>
        <v>113</v>
      </c>
      <c r="B126" s="185"/>
      <c r="C126" s="185"/>
      <c r="D126" s="185"/>
      <c r="E126" s="185"/>
      <c r="F126" s="81"/>
      <c r="G126" s="81"/>
      <c r="H126" s="81"/>
      <c r="I126" s="185" t="s">
        <v>210</v>
      </c>
      <c r="J126" s="185"/>
      <c r="K126" s="185"/>
      <c r="L126" s="185"/>
      <c r="M126" s="185"/>
      <c r="N126" s="185"/>
      <c r="O126" s="185"/>
      <c r="P126" s="185"/>
      <c r="Q126" s="185"/>
      <c r="R126" s="185" t="s">
        <v>213</v>
      </c>
      <c r="S126" s="185"/>
      <c r="T126" s="185"/>
      <c r="U126" s="185"/>
      <c r="V126" s="185"/>
      <c r="W126" s="185"/>
      <c r="X126" s="185"/>
      <c r="Y126" s="185"/>
      <c r="Z126" s="185"/>
      <c r="AA126" s="175" t="s">
        <v>327</v>
      </c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3" t="s">
        <v>146</v>
      </c>
      <c r="AN126" s="173"/>
      <c r="AO126" s="173"/>
      <c r="AP126" s="173"/>
      <c r="AQ126" s="173"/>
      <c r="AR126" s="173"/>
      <c r="AS126" s="173"/>
      <c r="AT126" s="173"/>
      <c r="AU126" s="173"/>
      <c r="AV126" s="173"/>
      <c r="AW126" s="173"/>
      <c r="AX126" s="173"/>
      <c r="AY126" s="173"/>
      <c r="AZ126" s="173"/>
      <c r="BA126" s="173"/>
      <c r="BB126" s="185"/>
      <c r="BC126" s="185"/>
      <c r="BD126" s="185"/>
      <c r="BE126" s="185"/>
      <c r="BF126" s="185"/>
      <c r="BG126" s="185"/>
      <c r="BH126" s="228"/>
      <c r="BI126" s="228"/>
      <c r="BJ126" s="228"/>
      <c r="BK126" s="228"/>
      <c r="BL126" s="228"/>
      <c r="BM126" s="228"/>
      <c r="BN126" s="228"/>
      <c r="BO126" s="228"/>
      <c r="BP126" s="228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1" t="s">
        <v>32</v>
      </c>
      <c r="CC126" s="171"/>
      <c r="CD126" s="171"/>
      <c r="CE126" s="171"/>
      <c r="CF126" s="171"/>
      <c r="CG126" s="171"/>
      <c r="CH126" s="173" t="s">
        <v>62</v>
      </c>
      <c r="CI126" s="173"/>
      <c r="CJ126" s="173"/>
      <c r="CK126" s="173"/>
      <c r="CL126" s="173"/>
      <c r="CM126" s="173"/>
      <c r="CN126" s="173"/>
      <c r="CO126" s="173"/>
      <c r="CP126" s="173"/>
      <c r="CQ126" s="174">
        <v>270000</v>
      </c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1" t="s">
        <v>272</v>
      </c>
      <c r="DF126" s="171"/>
      <c r="DG126" s="171"/>
      <c r="DH126" s="171"/>
      <c r="DI126" s="171"/>
      <c r="DJ126" s="171"/>
      <c r="DK126" s="171"/>
      <c r="DL126" s="171"/>
      <c r="DM126" s="171"/>
      <c r="DN126" s="171"/>
      <c r="DO126" s="171"/>
      <c r="DP126" s="171"/>
      <c r="DQ126" s="171"/>
      <c r="DR126" s="171" t="s">
        <v>260</v>
      </c>
      <c r="DS126" s="171"/>
      <c r="DT126" s="171"/>
      <c r="DU126" s="171"/>
      <c r="DV126" s="171"/>
      <c r="DW126" s="171"/>
      <c r="DX126" s="171"/>
      <c r="DY126" s="171"/>
      <c r="DZ126" s="171"/>
      <c r="EA126" s="171"/>
      <c r="EB126" s="171"/>
      <c r="EC126" s="228" t="s">
        <v>37</v>
      </c>
      <c r="ED126" s="228"/>
      <c r="EE126" s="228"/>
      <c r="EF126" s="228"/>
      <c r="EG126" s="228"/>
      <c r="EH126" s="228"/>
      <c r="EI126" s="228"/>
      <c r="EJ126" s="228"/>
      <c r="EK126" s="228"/>
      <c r="EL126" s="228"/>
      <c r="EM126" s="228"/>
      <c r="EN126" s="228"/>
      <c r="EO126" s="186" t="s">
        <v>38</v>
      </c>
      <c r="EP126" s="186"/>
      <c r="EQ126" s="186"/>
      <c r="ER126" s="186"/>
      <c r="ES126" s="186"/>
      <c r="ET126" s="186"/>
      <c r="EU126" s="186"/>
      <c r="EV126" s="186"/>
      <c r="EW126" s="186"/>
      <c r="EX126" s="186"/>
      <c r="EY126" s="186"/>
      <c r="EZ126" s="186"/>
      <c r="FA126" s="186"/>
      <c r="FB126" s="186"/>
      <c r="FC126" s="186"/>
      <c r="FD126" s="186"/>
      <c r="FE126" s="186"/>
    </row>
    <row r="127" spans="1:161" s="1" customFormat="1" ht="45.75" customHeight="1" x14ac:dyDescent="0.2">
      <c r="A127" s="185">
        <f t="shared" si="1"/>
        <v>114</v>
      </c>
      <c r="B127" s="185"/>
      <c r="C127" s="185"/>
      <c r="D127" s="185"/>
      <c r="E127" s="185"/>
      <c r="F127" s="81"/>
      <c r="G127" s="81"/>
      <c r="H127" s="81"/>
      <c r="I127" s="185" t="s">
        <v>212</v>
      </c>
      <c r="J127" s="185"/>
      <c r="K127" s="185"/>
      <c r="L127" s="185"/>
      <c r="M127" s="185"/>
      <c r="N127" s="185"/>
      <c r="O127" s="185"/>
      <c r="P127" s="185"/>
      <c r="Q127" s="185"/>
      <c r="R127" s="185" t="s">
        <v>211</v>
      </c>
      <c r="S127" s="185"/>
      <c r="T127" s="185"/>
      <c r="U127" s="185"/>
      <c r="V127" s="185"/>
      <c r="W127" s="185"/>
      <c r="X127" s="185"/>
      <c r="Y127" s="185"/>
      <c r="Z127" s="185"/>
      <c r="AA127" s="175" t="s">
        <v>324</v>
      </c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3" t="s">
        <v>146</v>
      </c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85"/>
      <c r="BC127" s="185"/>
      <c r="BD127" s="185"/>
      <c r="BE127" s="185"/>
      <c r="BF127" s="185"/>
      <c r="BG127" s="185"/>
      <c r="BH127" s="228"/>
      <c r="BI127" s="228"/>
      <c r="BJ127" s="228"/>
      <c r="BK127" s="228"/>
      <c r="BL127" s="228"/>
      <c r="BM127" s="228"/>
      <c r="BN127" s="228"/>
      <c r="BO127" s="228"/>
      <c r="BP127" s="228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1" t="s">
        <v>32</v>
      </c>
      <c r="CC127" s="171"/>
      <c r="CD127" s="171"/>
      <c r="CE127" s="171"/>
      <c r="CF127" s="171"/>
      <c r="CG127" s="171"/>
      <c r="CH127" s="173" t="s">
        <v>62</v>
      </c>
      <c r="CI127" s="173"/>
      <c r="CJ127" s="173"/>
      <c r="CK127" s="173"/>
      <c r="CL127" s="173"/>
      <c r="CM127" s="173"/>
      <c r="CN127" s="173"/>
      <c r="CO127" s="173"/>
      <c r="CP127" s="173"/>
      <c r="CQ127" s="174">
        <v>360000</v>
      </c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1" t="s">
        <v>272</v>
      </c>
      <c r="DF127" s="171"/>
      <c r="DG127" s="171"/>
      <c r="DH127" s="171"/>
      <c r="DI127" s="171"/>
      <c r="DJ127" s="171"/>
      <c r="DK127" s="171"/>
      <c r="DL127" s="171"/>
      <c r="DM127" s="171"/>
      <c r="DN127" s="171"/>
      <c r="DO127" s="171"/>
      <c r="DP127" s="171"/>
      <c r="DQ127" s="171"/>
      <c r="DR127" s="246" t="s">
        <v>287</v>
      </c>
      <c r="DS127" s="246"/>
      <c r="DT127" s="246"/>
      <c r="DU127" s="246"/>
      <c r="DV127" s="246"/>
      <c r="DW127" s="246"/>
      <c r="DX127" s="246"/>
      <c r="DY127" s="246"/>
      <c r="DZ127" s="246"/>
      <c r="EA127" s="246"/>
      <c r="EB127" s="246"/>
      <c r="EC127" s="228" t="s">
        <v>37</v>
      </c>
      <c r="ED127" s="228"/>
      <c r="EE127" s="228"/>
      <c r="EF127" s="228"/>
      <c r="EG127" s="228"/>
      <c r="EH127" s="228"/>
      <c r="EI127" s="228"/>
      <c r="EJ127" s="228"/>
      <c r="EK127" s="228"/>
      <c r="EL127" s="228"/>
      <c r="EM127" s="228"/>
      <c r="EN127" s="228"/>
      <c r="EO127" s="186" t="s">
        <v>38</v>
      </c>
      <c r="EP127" s="186"/>
      <c r="EQ127" s="186"/>
      <c r="ER127" s="186"/>
      <c r="ES127" s="186"/>
      <c r="ET127" s="186"/>
      <c r="EU127" s="186"/>
      <c r="EV127" s="186"/>
      <c r="EW127" s="186"/>
      <c r="EX127" s="186"/>
      <c r="EY127" s="186"/>
      <c r="EZ127" s="186"/>
      <c r="FA127" s="186"/>
      <c r="FB127" s="186"/>
      <c r="FC127" s="186"/>
      <c r="FD127" s="186"/>
      <c r="FE127" s="186"/>
    </row>
    <row r="128" spans="1:161" s="1" customFormat="1" ht="35.25" customHeight="1" x14ac:dyDescent="0.2">
      <c r="A128" s="185">
        <f t="shared" si="1"/>
        <v>115</v>
      </c>
      <c r="B128" s="185"/>
      <c r="C128" s="185"/>
      <c r="D128" s="185"/>
      <c r="E128" s="185"/>
      <c r="F128" s="81"/>
      <c r="G128" s="81"/>
      <c r="H128" s="81"/>
      <c r="I128" s="185" t="s">
        <v>210</v>
      </c>
      <c r="J128" s="185"/>
      <c r="K128" s="185"/>
      <c r="L128" s="185"/>
      <c r="M128" s="185"/>
      <c r="N128" s="185"/>
      <c r="O128" s="185"/>
      <c r="P128" s="185"/>
      <c r="Q128" s="185"/>
      <c r="R128" s="185" t="s">
        <v>213</v>
      </c>
      <c r="S128" s="185"/>
      <c r="T128" s="185"/>
      <c r="U128" s="185"/>
      <c r="V128" s="185"/>
      <c r="W128" s="185"/>
      <c r="X128" s="185"/>
      <c r="Y128" s="185"/>
      <c r="Z128" s="185"/>
      <c r="AA128" s="175" t="s">
        <v>322</v>
      </c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3" t="s">
        <v>146</v>
      </c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85"/>
      <c r="BC128" s="185"/>
      <c r="BD128" s="185"/>
      <c r="BE128" s="185"/>
      <c r="BF128" s="185"/>
      <c r="BG128" s="185"/>
      <c r="BH128" s="228"/>
      <c r="BI128" s="228"/>
      <c r="BJ128" s="228"/>
      <c r="BK128" s="228"/>
      <c r="BL128" s="228"/>
      <c r="BM128" s="228"/>
      <c r="BN128" s="228"/>
      <c r="BO128" s="228"/>
      <c r="BP128" s="228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1" t="s">
        <v>32</v>
      </c>
      <c r="CC128" s="171"/>
      <c r="CD128" s="171"/>
      <c r="CE128" s="171"/>
      <c r="CF128" s="171"/>
      <c r="CG128" s="171"/>
      <c r="CH128" s="173" t="s">
        <v>62</v>
      </c>
      <c r="CI128" s="173"/>
      <c r="CJ128" s="173"/>
      <c r="CK128" s="173"/>
      <c r="CL128" s="173"/>
      <c r="CM128" s="173"/>
      <c r="CN128" s="173"/>
      <c r="CO128" s="173"/>
      <c r="CP128" s="173"/>
      <c r="CQ128" s="174">
        <v>300000</v>
      </c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1" t="s">
        <v>272</v>
      </c>
      <c r="DF128" s="171"/>
      <c r="DG128" s="171"/>
      <c r="DH128" s="171"/>
      <c r="DI128" s="171"/>
      <c r="DJ128" s="171"/>
      <c r="DK128" s="171"/>
      <c r="DL128" s="171"/>
      <c r="DM128" s="171"/>
      <c r="DN128" s="171"/>
      <c r="DO128" s="171"/>
      <c r="DP128" s="171"/>
      <c r="DQ128" s="171"/>
      <c r="DR128" s="246" t="s">
        <v>260</v>
      </c>
      <c r="DS128" s="246"/>
      <c r="DT128" s="246"/>
      <c r="DU128" s="246"/>
      <c r="DV128" s="246"/>
      <c r="DW128" s="246"/>
      <c r="DX128" s="246"/>
      <c r="DY128" s="246"/>
      <c r="DZ128" s="246"/>
      <c r="EA128" s="246"/>
      <c r="EB128" s="246"/>
      <c r="EC128" s="228" t="s">
        <v>37</v>
      </c>
      <c r="ED128" s="228"/>
      <c r="EE128" s="228"/>
      <c r="EF128" s="228"/>
      <c r="EG128" s="228"/>
      <c r="EH128" s="228"/>
      <c r="EI128" s="228"/>
      <c r="EJ128" s="228"/>
      <c r="EK128" s="228"/>
      <c r="EL128" s="228"/>
      <c r="EM128" s="228"/>
      <c r="EN128" s="228"/>
      <c r="EO128" s="186" t="s">
        <v>38</v>
      </c>
      <c r="EP128" s="186"/>
      <c r="EQ128" s="186"/>
      <c r="ER128" s="186"/>
      <c r="ES128" s="186"/>
      <c r="ET128" s="186"/>
      <c r="EU128" s="186"/>
      <c r="EV128" s="186"/>
      <c r="EW128" s="186"/>
      <c r="EX128" s="186"/>
      <c r="EY128" s="186"/>
      <c r="EZ128" s="186"/>
      <c r="FA128" s="186"/>
      <c r="FB128" s="186"/>
      <c r="FC128" s="186"/>
      <c r="FD128" s="186"/>
      <c r="FE128" s="186"/>
    </row>
    <row r="129" spans="1:161" s="1" customFormat="1" ht="37.5" customHeight="1" x14ac:dyDescent="0.2">
      <c r="A129" s="185">
        <f t="shared" si="1"/>
        <v>116</v>
      </c>
      <c r="B129" s="185"/>
      <c r="C129" s="185"/>
      <c r="D129" s="185"/>
      <c r="E129" s="185"/>
      <c r="F129" s="81"/>
      <c r="G129" s="81"/>
      <c r="H129" s="81"/>
      <c r="I129" s="185" t="s">
        <v>212</v>
      </c>
      <c r="J129" s="185"/>
      <c r="K129" s="185"/>
      <c r="L129" s="185"/>
      <c r="M129" s="185"/>
      <c r="N129" s="185"/>
      <c r="O129" s="185"/>
      <c r="P129" s="185"/>
      <c r="Q129" s="185"/>
      <c r="R129" s="185" t="s">
        <v>211</v>
      </c>
      <c r="S129" s="185"/>
      <c r="T129" s="185"/>
      <c r="U129" s="185"/>
      <c r="V129" s="185"/>
      <c r="W129" s="185"/>
      <c r="X129" s="185"/>
      <c r="Y129" s="185"/>
      <c r="Z129" s="185"/>
      <c r="AA129" s="175" t="s">
        <v>326</v>
      </c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3" t="s">
        <v>146</v>
      </c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85"/>
      <c r="BC129" s="185"/>
      <c r="BD129" s="185"/>
      <c r="BE129" s="185"/>
      <c r="BF129" s="185"/>
      <c r="BG129" s="185"/>
      <c r="BH129" s="228"/>
      <c r="BI129" s="228"/>
      <c r="BJ129" s="228"/>
      <c r="BK129" s="228"/>
      <c r="BL129" s="228"/>
      <c r="BM129" s="228"/>
      <c r="BN129" s="228"/>
      <c r="BO129" s="228"/>
      <c r="BP129" s="228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1" t="s">
        <v>32</v>
      </c>
      <c r="CC129" s="171"/>
      <c r="CD129" s="171"/>
      <c r="CE129" s="171"/>
      <c r="CF129" s="171"/>
      <c r="CG129" s="171"/>
      <c r="CH129" s="173" t="s">
        <v>62</v>
      </c>
      <c r="CI129" s="173"/>
      <c r="CJ129" s="173"/>
      <c r="CK129" s="173"/>
      <c r="CL129" s="173"/>
      <c r="CM129" s="173"/>
      <c r="CN129" s="173"/>
      <c r="CO129" s="173"/>
      <c r="CP129" s="173"/>
      <c r="CQ129" s="174">
        <v>890000</v>
      </c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1" t="s">
        <v>272</v>
      </c>
      <c r="DF129" s="171"/>
      <c r="DG129" s="171"/>
      <c r="DH129" s="171"/>
      <c r="DI129" s="171"/>
      <c r="DJ129" s="171"/>
      <c r="DK129" s="171"/>
      <c r="DL129" s="171"/>
      <c r="DM129" s="171"/>
      <c r="DN129" s="171"/>
      <c r="DO129" s="171"/>
      <c r="DP129" s="171"/>
      <c r="DQ129" s="171"/>
      <c r="DR129" s="246" t="s">
        <v>287</v>
      </c>
      <c r="DS129" s="246"/>
      <c r="DT129" s="246"/>
      <c r="DU129" s="246"/>
      <c r="DV129" s="246"/>
      <c r="DW129" s="246"/>
      <c r="DX129" s="246"/>
      <c r="DY129" s="246"/>
      <c r="DZ129" s="246"/>
      <c r="EA129" s="246"/>
      <c r="EB129" s="246"/>
      <c r="EC129" s="228" t="s">
        <v>37</v>
      </c>
      <c r="ED129" s="228"/>
      <c r="EE129" s="228"/>
      <c r="EF129" s="228"/>
      <c r="EG129" s="228"/>
      <c r="EH129" s="228"/>
      <c r="EI129" s="228"/>
      <c r="EJ129" s="228"/>
      <c r="EK129" s="228"/>
      <c r="EL129" s="228"/>
      <c r="EM129" s="228"/>
      <c r="EN129" s="228"/>
      <c r="EO129" s="186" t="s">
        <v>38</v>
      </c>
      <c r="EP129" s="186"/>
      <c r="EQ129" s="186"/>
      <c r="ER129" s="186"/>
      <c r="ES129" s="186"/>
      <c r="ET129" s="186"/>
      <c r="EU129" s="186"/>
      <c r="EV129" s="186"/>
      <c r="EW129" s="186"/>
      <c r="EX129" s="186"/>
      <c r="EY129" s="186"/>
      <c r="EZ129" s="186"/>
      <c r="FA129" s="186"/>
      <c r="FB129" s="186"/>
      <c r="FC129" s="186"/>
      <c r="FD129" s="186"/>
      <c r="FE129" s="186"/>
    </row>
    <row r="130" spans="1:161" s="1" customFormat="1" ht="32.25" customHeight="1" x14ac:dyDescent="0.2">
      <c r="A130" s="185">
        <f t="shared" si="1"/>
        <v>117</v>
      </c>
      <c r="B130" s="185"/>
      <c r="C130" s="185"/>
      <c r="D130" s="185"/>
      <c r="E130" s="185"/>
      <c r="F130" s="81"/>
      <c r="G130" s="81"/>
      <c r="H130" s="81"/>
      <c r="I130" s="185" t="s">
        <v>210</v>
      </c>
      <c r="J130" s="185"/>
      <c r="K130" s="185"/>
      <c r="L130" s="185"/>
      <c r="M130" s="185"/>
      <c r="N130" s="185"/>
      <c r="O130" s="185"/>
      <c r="P130" s="185"/>
      <c r="Q130" s="185"/>
      <c r="R130" s="185" t="s">
        <v>213</v>
      </c>
      <c r="S130" s="185"/>
      <c r="T130" s="185"/>
      <c r="U130" s="185"/>
      <c r="V130" s="185"/>
      <c r="W130" s="185"/>
      <c r="X130" s="185"/>
      <c r="Y130" s="185"/>
      <c r="Z130" s="185"/>
      <c r="AA130" s="175" t="s">
        <v>325</v>
      </c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3" t="s">
        <v>146</v>
      </c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85"/>
      <c r="BC130" s="185"/>
      <c r="BD130" s="185"/>
      <c r="BE130" s="185"/>
      <c r="BF130" s="185"/>
      <c r="BG130" s="185"/>
      <c r="BH130" s="228"/>
      <c r="BI130" s="228"/>
      <c r="BJ130" s="228"/>
      <c r="BK130" s="228"/>
      <c r="BL130" s="228"/>
      <c r="BM130" s="228"/>
      <c r="BN130" s="228"/>
      <c r="BO130" s="228"/>
      <c r="BP130" s="228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1" t="s">
        <v>32</v>
      </c>
      <c r="CC130" s="171"/>
      <c r="CD130" s="171"/>
      <c r="CE130" s="171"/>
      <c r="CF130" s="171"/>
      <c r="CG130" s="171"/>
      <c r="CH130" s="173" t="s">
        <v>62</v>
      </c>
      <c r="CI130" s="173"/>
      <c r="CJ130" s="173"/>
      <c r="CK130" s="173"/>
      <c r="CL130" s="173"/>
      <c r="CM130" s="173"/>
      <c r="CN130" s="173"/>
      <c r="CO130" s="173"/>
      <c r="CP130" s="173"/>
      <c r="CQ130" s="174">
        <v>13300000</v>
      </c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1" t="s">
        <v>228</v>
      </c>
      <c r="DF130" s="171"/>
      <c r="DG130" s="171"/>
      <c r="DH130" s="171"/>
      <c r="DI130" s="171"/>
      <c r="DJ130" s="171"/>
      <c r="DK130" s="171"/>
      <c r="DL130" s="171"/>
      <c r="DM130" s="171"/>
      <c r="DN130" s="171"/>
      <c r="DO130" s="171"/>
      <c r="DP130" s="171"/>
      <c r="DQ130" s="171"/>
      <c r="DR130" s="246" t="s">
        <v>312</v>
      </c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28" t="s">
        <v>37</v>
      </c>
      <c r="ED130" s="228"/>
      <c r="EE130" s="228"/>
      <c r="EF130" s="228"/>
      <c r="EG130" s="228"/>
      <c r="EH130" s="228"/>
      <c r="EI130" s="228"/>
      <c r="EJ130" s="228"/>
      <c r="EK130" s="228"/>
      <c r="EL130" s="228"/>
      <c r="EM130" s="228"/>
      <c r="EN130" s="228"/>
      <c r="EO130" s="186" t="s">
        <v>38</v>
      </c>
      <c r="EP130" s="186"/>
      <c r="EQ130" s="186"/>
      <c r="ER130" s="186"/>
      <c r="ES130" s="186"/>
      <c r="ET130" s="186"/>
      <c r="EU130" s="186"/>
      <c r="EV130" s="186"/>
      <c r="EW130" s="186"/>
      <c r="EX130" s="186"/>
      <c r="EY130" s="186"/>
      <c r="EZ130" s="186"/>
      <c r="FA130" s="186"/>
      <c r="FB130" s="186"/>
      <c r="FC130" s="186"/>
      <c r="FD130" s="186"/>
      <c r="FE130" s="186"/>
    </row>
    <row r="131" spans="1:161" s="1" customFormat="1" ht="67.5" customHeight="1" x14ac:dyDescent="0.2">
      <c r="A131" s="95">
        <f t="shared" si="1"/>
        <v>118</v>
      </c>
      <c r="B131" s="96"/>
      <c r="C131" s="96"/>
      <c r="D131" s="96"/>
      <c r="E131" s="96"/>
      <c r="F131" s="45"/>
      <c r="G131" s="45"/>
      <c r="H131" s="46"/>
      <c r="I131" s="95" t="s">
        <v>212</v>
      </c>
      <c r="J131" s="96"/>
      <c r="K131" s="96"/>
      <c r="L131" s="96"/>
      <c r="M131" s="96"/>
      <c r="N131" s="96"/>
      <c r="O131" s="96"/>
      <c r="P131" s="96"/>
      <c r="Q131" s="97"/>
      <c r="R131" s="95" t="s">
        <v>211</v>
      </c>
      <c r="S131" s="96"/>
      <c r="T131" s="96"/>
      <c r="U131" s="96"/>
      <c r="V131" s="96"/>
      <c r="W131" s="96"/>
      <c r="X131" s="96"/>
      <c r="Y131" s="96"/>
      <c r="Z131" s="97"/>
      <c r="AA131" s="101" t="s">
        <v>323</v>
      </c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3"/>
      <c r="AM131" s="116" t="s">
        <v>146</v>
      </c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8"/>
      <c r="BB131" s="95"/>
      <c r="BC131" s="96"/>
      <c r="BD131" s="96"/>
      <c r="BE131" s="96"/>
      <c r="BF131" s="96"/>
      <c r="BG131" s="97"/>
      <c r="BH131" s="107"/>
      <c r="BI131" s="108"/>
      <c r="BJ131" s="108"/>
      <c r="BK131" s="108"/>
      <c r="BL131" s="108"/>
      <c r="BM131" s="108"/>
      <c r="BN131" s="108"/>
      <c r="BO131" s="108"/>
      <c r="BP131" s="109"/>
      <c r="BQ131" s="110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2"/>
      <c r="CB131" s="113" t="s">
        <v>32</v>
      </c>
      <c r="CC131" s="114"/>
      <c r="CD131" s="114"/>
      <c r="CE131" s="114"/>
      <c r="CF131" s="114"/>
      <c r="CG131" s="115"/>
      <c r="CH131" s="116" t="s">
        <v>62</v>
      </c>
      <c r="CI131" s="117"/>
      <c r="CJ131" s="117"/>
      <c r="CK131" s="117"/>
      <c r="CL131" s="117"/>
      <c r="CM131" s="117"/>
      <c r="CN131" s="117"/>
      <c r="CO131" s="117"/>
      <c r="CP131" s="118"/>
      <c r="CQ131" s="119">
        <v>200000</v>
      </c>
      <c r="CR131" s="120"/>
      <c r="CS131" s="120"/>
      <c r="CT131" s="120"/>
      <c r="CU131" s="120"/>
      <c r="CV131" s="120"/>
      <c r="CW131" s="120"/>
      <c r="CX131" s="120"/>
      <c r="CY131" s="120"/>
      <c r="CZ131" s="120"/>
      <c r="DA131" s="120"/>
      <c r="DB131" s="120"/>
      <c r="DC131" s="120"/>
      <c r="DD131" s="121"/>
      <c r="DE131" s="113" t="s">
        <v>272</v>
      </c>
      <c r="DF131" s="114"/>
      <c r="DG131" s="114"/>
      <c r="DH131" s="114"/>
      <c r="DI131" s="114"/>
      <c r="DJ131" s="114"/>
      <c r="DK131" s="114"/>
      <c r="DL131" s="114"/>
      <c r="DM131" s="114"/>
      <c r="DN131" s="114"/>
      <c r="DO131" s="114"/>
      <c r="DP131" s="114"/>
      <c r="DQ131" s="115"/>
      <c r="DR131" s="122" t="s">
        <v>312</v>
      </c>
      <c r="DS131" s="123"/>
      <c r="DT131" s="123"/>
      <c r="DU131" s="123"/>
      <c r="DV131" s="123"/>
      <c r="DW131" s="123"/>
      <c r="DX131" s="123"/>
      <c r="DY131" s="123"/>
      <c r="DZ131" s="123"/>
      <c r="EA131" s="123"/>
      <c r="EB131" s="124"/>
      <c r="EC131" s="107" t="s">
        <v>189</v>
      </c>
      <c r="ED131" s="108"/>
      <c r="EE131" s="108"/>
      <c r="EF131" s="108"/>
      <c r="EG131" s="108"/>
      <c r="EH131" s="108"/>
      <c r="EI131" s="108"/>
      <c r="EJ131" s="108"/>
      <c r="EK131" s="108"/>
      <c r="EL131" s="108"/>
      <c r="EM131" s="108"/>
      <c r="EN131" s="109"/>
      <c r="EO131" s="125" t="s">
        <v>38</v>
      </c>
      <c r="EP131" s="126"/>
      <c r="EQ131" s="126"/>
      <c r="ER131" s="126"/>
      <c r="ES131" s="126"/>
      <c r="ET131" s="126"/>
      <c r="EU131" s="126"/>
      <c r="EV131" s="126"/>
      <c r="EW131" s="126"/>
      <c r="EX131" s="126"/>
      <c r="EY131" s="126"/>
      <c r="EZ131" s="126"/>
      <c r="FA131" s="126"/>
      <c r="FB131" s="126"/>
      <c r="FC131" s="126"/>
      <c r="FD131" s="126"/>
      <c r="FE131" s="127"/>
    </row>
    <row r="132" spans="1:161" s="1" customFormat="1" ht="36.75" customHeight="1" x14ac:dyDescent="0.2">
      <c r="A132" s="95">
        <f t="shared" si="1"/>
        <v>119</v>
      </c>
      <c r="B132" s="96"/>
      <c r="C132" s="96"/>
      <c r="D132" s="96"/>
      <c r="E132" s="96"/>
      <c r="F132" s="45"/>
      <c r="G132" s="45"/>
      <c r="H132" s="46"/>
      <c r="I132" s="95" t="s">
        <v>212</v>
      </c>
      <c r="J132" s="96"/>
      <c r="K132" s="96"/>
      <c r="L132" s="96"/>
      <c r="M132" s="96"/>
      <c r="N132" s="96"/>
      <c r="O132" s="96"/>
      <c r="P132" s="96"/>
      <c r="Q132" s="97"/>
      <c r="R132" s="95" t="s">
        <v>211</v>
      </c>
      <c r="S132" s="96"/>
      <c r="T132" s="96"/>
      <c r="U132" s="96"/>
      <c r="V132" s="96"/>
      <c r="W132" s="96"/>
      <c r="X132" s="96"/>
      <c r="Y132" s="96"/>
      <c r="Z132" s="97"/>
      <c r="AA132" s="101" t="s">
        <v>328</v>
      </c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3"/>
      <c r="AM132" s="116" t="s">
        <v>146</v>
      </c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8"/>
      <c r="BB132" s="95"/>
      <c r="BC132" s="96"/>
      <c r="BD132" s="96"/>
      <c r="BE132" s="96"/>
      <c r="BF132" s="96"/>
      <c r="BG132" s="97"/>
      <c r="BH132" s="107"/>
      <c r="BI132" s="108"/>
      <c r="BJ132" s="108"/>
      <c r="BK132" s="108"/>
      <c r="BL132" s="108"/>
      <c r="BM132" s="108"/>
      <c r="BN132" s="108"/>
      <c r="BO132" s="108"/>
      <c r="BP132" s="109"/>
      <c r="BQ132" s="110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2"/>
      <c r="CB132" s="113" t="s">
        <v>32</v>
      </c>
      <c r="CC132" s="114"/>
      <c r="CD132" s="114"/>
      <c r="CE132" s="114"/>
      <c r="CF132" s="114"/>
      <c r="CG132" s="115"/>
      <c r="CH132" s="116" t="s">
        <v>62</v>
      </c>
      <c r="CI132" s="117"/>
      <c r="CJ132" s="117"/>
      <c r="CK132" s="117"/>
      <c r="CL132" s="117"/>
      <c r="CM132" s="117"/>
      <c r="CN132" s="117"/>
      <c r="CO132" s="117"/>
      <c r="CP132" s="118"/>
      <c r="CQ132" s="119">
        <v>100000</v>
      </c>
      <c r="CR132" s="120"/>
      <c r="CS132" s="120"/>
      <c r="CT132" s="120"/>
      <c r="CU132" s="120"/>
      <c r="CV132" s="120"/>
      <c r="CW132" s="120"/>
      <c r="CX132" s="120"/>
      <c r="CY132" s="120"/>
      <c r="CZ132" s="120"/>
      <c r="DA132" s="120"/>
      <c r="DB132" s="120"/>
      <c r="DC132" s="120"/>
      <c r="DD132" s="121"/>
      <c r="DE132" s="113" t="s">
        <v>272</v>
      </c>
      <c r="DF132" s="114"/>
      <c r="DG132" s="114"/>
      <c r="DH132" s="114"/>
      <c r="DI132" s="114"/>
      <c r="DJ132" s="114"/>
      <c r="DK132" s="114"/>
      <c r="DL132" s="114"/>
      <c r="DM132" s="114"/>
      <c r="DN132" s="114"/>
      <c r="DO132" s="114"/>
      <c r="DP132" s="114"/>
      <c r="DQ132" s="115"/>
      <c r="DR132" s="122" t="s">
        <v>312</v>
      </c>
      <c r="DS132" s="123"/>
      <c r="DT132" s="123"/>
      <c r="DU132" s="123"/>
      <c r="DV132" s="123"/>
      <c r="DW132" s="123"/>
      <c r="DX132" s="123"/>
      <c r="DY132" s="123"/>
      <c r="DZ132" s="123"/>
      <c r="EA132" s="123"/>
      <c r="EB132" s="124"/>
      <c r="EC132" s="107" t="s">
        <v>189</v>
      </c>
      <c r="ED132" s="108"/>
      <c r="EE132" s="108"/>
      <c r="EF132" s="108"/>
      <c r="EG132" s="108"/>
      <c r="EH132" s="108"/>
      <c r="EI132" s="108"/>
      <c r="EJ132" s="108"/>
      <c r="EK132" s="108"/>
      <c r="EL132" s="108"/>
      <c r="EM132" s="108"/>
      <c r="EN132" s="109"/>
      <c r="EO132" s="125" t="s">
        <v>38</v>
      </c>
      <c r="EP132" s="126"/>
      <c r="EQ132" s="126"/>
      <c r="ER132" s="126"/>
      <c r="ES132" s="126"/>
      <c r="ET132" s="126"/>
      <c r="EU132" s="126"/>
      <c r="EV132" s="126"/>
      <c r="EW132" s="126"/>
      <c r="EX132" s="126"/>
      <c r="EY132" s="126"/>
      <c r="EZ132" s="126"/>
      <c r="FA132" s="126"/>
      <c r="FB132" s="126"/>
      <c r="FC132" s="126"/>
      <c r="FD132" s="126"/>
      <c r="FE132" s="127"/>
    </row>
    <row r="133" spans="1:161" s="1" customFormat="1" ht="36.75" customHeight="1" x14ac:dyDescent="0.2">
      <c r="A133" s="146">
        <f t="shared" si="1"/>
        <v>120</v>
      </c>
      <c r="B133" s="147"/>
      <c r="C133" s="147"/>
      <c r="D133" s="147"/>
      <c r="E133" s="147"/>
      <c r="F133" s="53"/>
      <c r="G133" s="53"/>
      <c r="H133" s="54"/>
      <c r="I133" s="146" t="s">
        <v>210</v>
      </c>
      <c r="J133" s="147"/>
      <c r="K133" s="147"/>
      <c r="L133" s="147"/>
      <c r="M133" s="147"/>
      <c r="N133" s="147"/>
      <c r="O133" s="147"/>
      <c r="P133" s="147"/>
      <c r="Q133" s="148"/>
      <c r="R133" s="146" t="s">
        <v>213</v>
      </c>
      <c r="S133" s="147"/>
      <c r="T133" s="147"/>
      <c r="U133" s="147"/>
      <c r="V133" s="147"/>
      <c r="W133" s="147"/>
      <c r="X133" s="147"/>
      <c r="Y133" s="147"/>
      <c r="Z133" s="148"/>
      <c r="AA133" s="149" t="s">
        <v>329</v>
      </c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1"/>
      <c r="AM133" s="140" t="s">
        <v>146</v>
      </c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2"/>
      <c r="BB133" s="146"/>
      <c r="BC133" s="147"/>
      <c r="BD133" s="147"/>
      <c r="BE133" s="147"/>
      <c r="BF133" s="147"/>
      <c r="BG133" s="148"/>
      <c r="BH133" s="131"/>
      <c r="BI133" s="132"/>
      <c r="BJ133" s="132"/>
      <c r="BK133" s="132"/>
      <c r="BL133" s="132"/>
      <c r="BM133" s="132"/>
      <c r="BN133" s="132"/>
      <c r="BO133" s="132"/>
      <c r="BP133" s="133"/>
      <c r="BQ133" s="134"/>
      <c r="BR133" s="135"/>
      <c r="BS133" s="135"/>
      <c r="BT133" s="135"/>
      <c r="BU133" s="135"/>
      <c r="BV133" s="135"/>
      <c r="BW133" s="135"/>
      <c r="BX133" s="135"/>
      <c r="BY133" s="135"/>
      <c r="BZ133" s="135"/>
      <c r="CA133" s="136"/>
      <c r="CB133" s="137" t="s">
        <v>32</v>
      </c>
      <c r="CC133" s="138"/>
      <c r="CD133" s="138"/>
      <c r="CE133" s="138"/>
      <c r="CF133" s="138"/>
      <c r="CG133" s="139"/>
      <c r="CH133" s="140" t="s">
        <v>62</v>
      </c>
      <c r="CI133" s="141"/>
      <c r="CJ133" s="141"/>
      <c r="CK133" s="141"/>
      <c r="CL133" s="141"/>
      <c r="CM133" s="141"/>
      <c r="CN133" s="141"/>
      <c r="CO133" s="141"/>
      <c r="CP133" s="142"/>
      <c r="CQ133" s="152">
        <v>1500000</v>
      </c>
      <c r="CR133" s="153"/>
      <c r="CS133" s="153"/>
      <c r="CT133" s="153"/>
      <c r="CU133" s="153"/>
      <c r="CV133" s="153"/>
      <c r="CW133" s="153"/>
      <c r="CX133" s="153"/>
      <c r="CY133" s="153"/>
      <c r="CZ133" s="153"/>
      <c r="DA133" s="153"/>
      <c r="DB133" s="153"/>
      <c r="DC133" s="153"/>
      <c r="DD133" s="154"/>
      <c r="DE133" s="137" t="s">
        <v>127</v>
      </c>
      <c r="DF133" s="138"/>
      <c r="DG133" s="138"/>
      <c r="DH133" s="138"/>
      <c r="DI133" s="138"/>
      <c r="DJ133" s="138"/>
      <c r="DK133" s="138"/>
      <c r="DL133" s="138"/>
      <c r="DM133" s="138"/>
      <c r="DN133" s="138"/>
      <c r="DO133" s="138"/>
      <c r="DP133" s="138"/>
      <c r="DQ133" s="139"/>
      <c r="DR133" s="155" t="s">
        <v>312</v>
      </c>
      <c r="DS133" s="156"/>
      <c r="DT133" s="156"/>
      <c r="DU133" s="156"/>
      <c r="DV133" s="156"/>
      <c r="DW133" s="156"/>
      <c r="DX133" s="156"/>
      <c r="DY133" s="156"/>
      <c r="DZ133" s="156"/>
      <c r="EA133" s="156"/>
      <c r="EB133" s="157"/>
      <c r="EC133" s="131" t="s">
        <v>189</v>
      </c>
      <c r="ED133" s="132"/>
      <c r="EE133" s="132"/>
      <c r="EF133" s="132"/>
      <c r="EG133" s="132"/>
      <c r="EH133" s="132"/>
      <c r="EI133" s="132"/>
      <c r="EJ133" s="132"/>
      <c r="EK133" s="132"/>
      <c r="EL133" s="132"/>
      <c r="EM133" s="132"/>
      <c r="EN133" s="133"/>
      <c r="EO133" s="143" t="s">
        <v>38</v>
      </c>
      <c r="EP133" s="144"/>
      <c r="EQ133" s="144"/>
      <c r="ER133" s="144"/>
      <c r="ES133" s="144"/>
      <c r="ET133" s="144"/>
      <c r="EU133" s="144"/>
      <c r="EV133" s="144"/>
      <c r="EW133" s="144"/>
      <c r="EX133" s="144"/>
      <c r="EY133" s="144"/>
      <c r="EZ133" s="144"/>
      <c r="FA133" s="144"/>
      <c r="FB133" s="144"/>
      <c r="FC133" s="144"/>
      <c r="FD133" s="144"/>
      <c r="FE133" s="145"/>
    </row>
    <row r="134" spans="1:161" s="1" customFormat="1" ht="25.5" customHeight="1" x14ac:dyDescent="0.2">
      <c r="A134" s="95">
        <f t="shared" si="1"/>
        <v>121</v>
      </c>
      <c r="B134" s="96"/>
      <c r="C134" s="96"/>
      <c r="D134" s="96"/>
      <c r="E134" s="96"/>
      <c r="F134" s="45"/>
      <c r="G134" s="45"/>
      <c r="H134" s="46"/>
      <c r="I134" s="95" t="s">
        <v>302</v>
      </c>
      <c r="J134" s="96"/>
      <c r="K134" s="96"/>
      <c r="L134" s="96"/>
      <c r="M134" s="96"/>
      <c r="N134" s="96"/>
      <c r="O134" s="96"/>
      <c r="P134" s="96"/>
      <c r="Q134" s="97"/>
      <c r="R134" s="95" t="s">
        <v>301</v>
      </c>
      <c r="S134" s="96"/>
      <c r="T134" s="96"/>
      <c r="U134" s="96"/>
      <c r="V134" s="96"/>
      <c r="W134" s="96"/>
      <c r="X134" s="96"/>
      <c r="Y134" s="96"/>
      <c r="Z134" s="97"/>
      <c r="AA134" s="101" t="s">
        <v>342</v>
      </c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3"/>
      <c r="AM134" s="116" t="s">
        <v>41</v>
      </c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8"/>
      <c r="BB134" s="95"/>
      <c r="BC134" s="96"/>
      <c r="BD134" s="96"/>
      <c r="BE134" s="96"/>
      <c r="BF134" s="96"/>
      <c r="BG134" s="97"/>
      <c r="BH134" s="107"/>
      <c r="BI134" s="108"/>
      <c r="BJ134" s="108"/>
      <c r="BK134" s="108"/>
      <c r="BL134" s="108"/>
      <c r="BM134" s="108"/>
      <c r="BN134" s="108"/>
      <c r="BO134" s="108"/>
      <c r="BP134" s="109"/>
      <c r="BQ134" s="110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2"/>
      <c r="CB134" s="113" t="s">
        <v>32</v>
      </c>
      <c r="CC134" s="114"/>
      <c r="CD134" s="114"/>
      <c r="CE134" s="114"/>
      <c r="CF134" s="114"/>
      <c r="CG134" s="115"/>
      <c r="CH134" s="116" t="s">
        <v>62</v>
      </c>
      <c r="CI134" s="117"/>
      <c r="CJ134" s="117"/>
      <c r="CK134" s="117"/>
      <c r="CL134" s="117"/>
      <c r="CM134" s="117"/>
      <c r="CN134" s="117"/>
      <c r="CO134" s="117"/>
      <c r="CP134" s="118"/>
      <c r="CQ134" s="119">
        <v>750000</v>
      </c>
      <c r="CR134" s="120"/>
      <c r="CS134" s="120"/>
      <c r="CT134" s="120"/>
      <c r="CU134" s="120"/>
      <c r="CV134" s="120"/>
      <c r="CW134" s="120"/>
      <c r="CX134" s="120"/>
      <c r="CY134" s="120"/>
      <c r="CZ134" s="120"/>
      <c r="DA134" s="120"/>
      <c r="DB134" s="120"/>
      <c r="DC134" s="120"/>
      <c r="DD134" s="121"/>
      <c r="DE134" s="113" t="s">
        <v>228</v>
      </c>
      <c r="DF134" s="114"/>
      <c r="DG134" s="114"/>
      <c r="DH134" s="114"/>
      <c r="DI134" s="114"/>
      <c r="DJ134" s="114"/>
      <c r="DK134" s="114"/>
      <c r="DL134" s="114"/>
      <c r="DM134" s="114"/>
      <c r="DN134" s="114"/>
      <c r="DO134" s="114"/>
      <c r="DP134" s="114"/>
      <c r="DQ134" s="115"/>
      <c r="DR134" s="122" t="s">
        <v>260</v>
      </c>
      <c r="DS134" s="123"/>
      <c r="DT134" s="123"/>
      <c r="DU134" s="123"/>
      <c r="DV134" s="123"/>
      <c r="DW134" s="123"/>
      <c r="DX134" s="123"/>
      <c r="DY134" s="123"/>
      <c r="DZ134" s="123"/>
      <c r="EA134" s="123"/>
      <c r="EB134" s="124"/>
      <c r="EC134" s="107" t="s">
        <v>179</v>
      </c>
      <c r="ED134" s="108"/>
      <c r="EE134" s="108"/>
      <c r="EF134" s="108"/>
      <c r="EG134" s="108"/>
      <c r="EH134" s="108"/>
      <c r="EI134" s="108"/>
      <c r="EJ134" s="108"/>
      <c r="EK134" s="108"/>
      <c r="EL134" s="108"/>
      <c r="EM134" s="108"/>
      <c r="EN134" s="109"/>
      <c r="EO134" s="125" t="s">
        <v>38</v>
      </c>
      <c r="EP134" s="126"/>
      <c r="EQ134" s="126"/>
      <c r="ER134" s="126"/>
      <c r="ES134" s="126"/>
      <c r="ET134" s="126"/>
      <c r="EU134" s="126"/>
      <c r="EV134" s="126"/>
      <c r="EW134" s="126"/>
      <c r="EX134" s="126"/>
      <c r="EY134" s="126"/>
      <c r="EZ134" s="126"/>
      <c r="FA134" s="126"/>
      <c r="FB134" s="126"/>
      <c r="FC134" s="126"/>
      <c r="FD134" s="126"/>
      <c r="FE134" s="127"/>
    </row>
    <row r="135" spans="1:161" s="1" customFormat="1" ht="30" customHeight="1" x14ac:dyDescent="0.2">
      <c r="A135" s="95">
        <f t="shared" si="1"/>
        <v>122</v>
      </c>
      <c r="B135" s="96"/>
      <c r="C135" s="96"/>
      <c r="D135" s="96"/>
      <c r="E135" s="96"/>
      <c r="F135" s="45"/>
      <c r="G135" s="45"/>
      <c r="H135" s="46"/>
      <c r="I135" s="95" t="s">
        <v>210</v>
      </c>
      <c r="J135" s="96"/>
      <c r="K135" s="96"/>
      <c r="L135" s="96"/>
      <c r="M135" s="96"/>
      <c r="N135" s="96"/>
      <c r="O135" s="96"/>
      <c r="P135" s="96"/>
      <c r="Q135" s="97"/>
      <c r="R135" s="95" t="s">
        <v>213</v>
      </c>
      <c r="S135" s="96"/>
      <c r="T135" s="96"/>
      <c r="U135" s="96"/>
      <c r="V135" s="96"/>
      <c r="W135" s="96"/>
      <c r="X135" s="96"/>
      <c r="Y135" s="96"/>
      <c r="Z135" s="97"/>
      <c r="AA135" s="101" t="s">
        <v>341</v>
      </c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3"/>
      <c r="AM135" s="116" t="s">
        <v>146</v>
      </c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8"/>
      <c r="BB135" s="95"/>
      <c r="BC135" s="96"/>
      <c r="BD135" s="96"/>
      <c r="BE135" s="96"/>
      <c r="BF135" s="96"/>
      <c r="BG135" s="97"/>
      <c r="BH135" s="107"/>
      <c r="BI135" s="108"/>
      <c r="BJ135" s="108"/>
      <c r="BK135" s="108"/>
      <c r="BL135" s="108"/>
      <c r="BM135" s="108"/>
      <c r="BN135" s="108"/>
      <c r="BO135" s="108"/>
      <c r="BP135" s="109"/>
      <c r="BQ135" s="110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2"/>
      <c r="CB135" s="113" t="s">
        <v>32</v>
      </c>
      <c r="CC135" s="114"/>
      <c r="CD135" s="114"/>
      <c r="CE135" s="114"/>
      <c r="CF135" s="114"/>
      <c r="CG135" s="115"/>
      <c r="CH135" s="116" t="s">
        <v>62</v>
      </c>
      <c r="CI135" s="117"/>
      <c r="CJ135" s="117"/>
      <c r="CK135" s="117"/>
      <c r="CL135" s="117"/>
      <c r="CM135" s="117"/>
      <c r="CN135" s="117"/>
      <c r="CO135" s="117"/>
      <c r="CP135" s="118"/>
      <c r="CQ135" s="119">
        <v>960000</v>
      </c>
      <c r="CR135" s="120"/>
      <c r="CS135" s="120"/>
      <c r="CT135" s="120"/>
      <c r="CU135" s="120"/>
      <c r="CV135" s="120"/>
      <c r="CW135" s="120"/>
      <c r="CX135" s="120"/>
      <c r="CY135" s="120"/>
      <c r="CZ135" s="120"/>
      <c r="DA135" s="120"/>
      <c r="DB135" s="120"/>
      <c r="DC135" s="120"/>
      <c r="DD135" s="121"/>
      <c r="DE135" s="113" t="s">
        <v>228</v>
      </c>
      <c r="DF135" s="114"/>
      <c r="DG135" s="114"/>
      <c r="DH135" s="114"/>
      <c r="DI135" s="114"/>
      <c r="DJ135" s="114"/>
      <c r="DK135" s="114"/>
      <c r="DL135" s="114"/>
      <c r="DM135" s="114"/>
      <c r="DN135" s="114"/>
      <c r="DO135" s="114"/>
      <c r="DP135" s="114"/>
      <c r="DQ135" s="115"/>
      <c r="DR135" s="122" t="s">
        <v>330</v>
      </c>
      <c r="DS135" s="123"/>
      <c r="DT135" s="123"/>
      <c r="DU135" s="123"/>
      <c r="DV135" s="123"/>
      <c r="DW135" s="123"/>
      <c r="DX135" s="123"/>
      <c r="DY135" s="123"/>
      <c r="DZ135" s="123"/>
      <c r="EA135" s="123"/>
      <c r="EB135" s="124"/>
      <c r="EC135" s="107" t="s">
        <v>37</v>
      </c>
      <c r="ED135" s="108"/>
      <c r="EE135" s="108"/>
      <c r="EF135" s="108"/>
      <c r="EG135" s="108"/>
      <c r="EH135" s="108"/>
      <c r="EI135" s="108"/>
      <c r="EJ135" s="108"/>
      <c r="EK135" s="108"/>
      <c r="EL135" s="108"/>
      <c r="EM135" s="108"/>
      <c r="EN135" s="109"/>
      <c r="EO135" s="125" t="s">
        <v>38</v>
      </c>
      <c r="EP135" s="126"/>
      <c r="EQ135" s="126"/>
      <c r="ER135" s="126"/>
      <c r="ES135" s="126"/>
      <c r="ET135" s="126"/>
      <c r="EU135" s="126"/>
      <c r="EV135" s="126"/>
      <c r="EW135" s="126"/>
      <c r="EX135" s="126"/>
      <c r="EY135" s="126"/>
      <c r="EZ135" s="126"/>
      <c r="FA135" s="126"/>
      <c r="FB135" s="126"/>
      <c r="FC135" s="126"/>
      <c r="FD135" s="126"/>
      <c r="FE135" s="127"/>
    </row>
    <row r="136" spans="1:161" s="1" customFormat="1" ht="30" customHeight="1" x14ac:dyDescent="0.2">
      <c r="A136" s="95">
        <f t="shared" si="1"/>
        <v>123</v>
      </c>
      <c r="B136" s="96"/>
      <c r="C136" s="96"/>
      <c r="D136" s="96"/>
      <c r="E136" s="96"/>
      <c r="F136" s="45"/>
      <c r="G136" s="45"/>
      <c r="H136" s="46"/>
      <c r="I136" s="95" t="s">
        <v>212</v>
      </c>
      <c r="J136" s="96"/>
      <c r="K136" s="96"/>
      <c r="L136" s="96"/>
      <c r="M136" s="96"/>
      <c r="N136" s="96"/>
      <c r="O136" s="96"/>
      <c r="P136" s="96"/>
      <c r="Q136" s="97"/>
      <c r="R136" s="95" t="s">
        <v>211</v>
      </c>
      <c r="S136" s="96"/>
      <c r="T136" s="96"/>
      <c r="U136" s="96"/>
      <c r="V136" s="96"/>
      <c r="W136" s="96"/>
      <c r="X136" s="96"/>
      <c r="Y136" s="96"/>
      <c r="Z136" s="97"/>
      <c r="AA136" s="101" t="s">
        <v>340</v>
      </c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3"/>
      <c r="AM136" s="116" t="s">
        <v>146</v>
      </c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8"/>
      <c r="BB136" s="95"/>
      <c r="BC136" s="96"/>
      <c r="BD136" s="96"/>
      <c r="BE136" s="96"/>
      <c r="BF136" s="96"/>
      <c r="BG136" s="97"/>
      <c r="BH136" s="107"/>
      <c r="BI136" s="108"/>
      <c r="BJ136" s="108"/>
      <c r="BK136" s="108"/>
      <c r="BL136" s="108"/>
      <c r="BM136" s="108"/>
      <c r="BN136" s="108"/>
      <c r="BO136" s="108"/>
      <c r="BP136" s="109"/>
      <c r="BQ136" s="110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2"/>
      <c r="CB136" s="113" t="s">
        <v>32</v>
      </c>
      <c r="CC136" s="114"/>
      <c r="CD136" s="114"/>
      <c r="CE136" s="114"/>
      <c r="CF136" s="114"/>
      <c r="CG136" s="115"/>
      <c r="CH136" s="116" t="s">
        <v>62</v>
      </c>
      <c r="CI136" s="117"/>
      <c r="CJ136" s="117"/>
      <c r="CK136" s="117"/>
      <c r="CL136" s="117"/>
      <c r="CM136" s="117"/>
      <c r="CN136" s="117"/>
      <c r="CO136" s="117"/>
      <c r="CP136" s="118"/>
      <c r="CQ136" s="119">
        <v>400000</v>
      </c>
      <c r="CR136" s="120"/>
      <c r="CS136" s="120"/>
      <c r="CT136" s="120"/>
      <c r="CU136" s="120"/>
      <c r="CV136" s="120"/>
      <c r="CW136" s="120"/>
      <c r="CX136" s="120"/>
      <c r="CY136" s="120"/>
      <c r="CZ136" s="120"/>
      <c r="DA136" s="120"/>
      <c r="DB136" s="120"/>
      <c r="DC136" s="120"/>
      <c r="DD136" s="121"/>
      <c r="DE136" s="113" t="s">
        <v>228</v>
      </c>
      <c r="DF136" s="114"/>
      <c r="DG136" s="114"/>
      <c r="DH136" s="114"/>
      <c r="DI136" s="114"/>
      <c r="DJ136" s="114"/>
      <c r="DK136" s="114"/>
      <c r="DL136" s="114"/>
      <c r="DM136" s="114"/>
      <c r="DN136" s="114"/>
      <c r="DO136" s="114"/>
      <c r="DP136" s="114"/>
      <c r="DQ136" s="115"/>
      <c r="DR136" s="122" t="s">
        <v>287</v>
      </c>
      <c r="DS136" s="123"/>
      <c r="DT136" s="123"/>
      <c r="DU136" s="123"/>
      <c r="DV136" s="123"/>
      <c r="DW136" s="123"/>
      <c r="DX136" s="123"/>
      <c r="DY136" s="123"/>
      <c r="DZ136" s="123"/>
      <c r="EA136" s="123"/>
      <c r="EB136" s="124"/>
      <c r="EC136" s="107" t="s">
        <v>37</v>
      </c>
      <c r="ED136" s="108"/>
      <c r="EE136" s="108"/>
      <c r="EF136" s="108"/>
      <c r="EG136" s="108"/>
      <c r="EH136" s="108"/>
      <c r="EI136" s="108"/>
      <c r="EJ136" s="108"/>
      <c r="EK136" s="108"/>
      <c r="EL136" s="108"/>
      <c r="EM136" s="108"/>
      <c r="EN136" s="109"/>
      <c r="EO136" s="125" t="s">
        <v>38</v>
      </c>
      <c r="EP136" s="126"/>
      <c r="EQ136" s="126"/>
      <c r="ER136" s="126"/>
      <c r="ES136" s="126"/>
      <c r="ET136" s="126"/>
      <c r="EU136" s="126"/>
      <c r="EV136" s="126"/>
      <c r="EW136" s="126"/>
      <c r="EX136" s="126"/>
      <c r="EY136" s="126"/>
      <c r="EZ136" s="126"/>
      <c r="FA136" s="126"/>
      <c r="FB136" s="126"/>
      <c r="FC136" s="126"/>
      <c r="FD136" s="126"/>
      <c r="FE136" s="127"/>
    </row>
    <row r="137" spans="1:161" s="1" customFormat="1" ht="30" customHeight="1" x14ac:dyDescent="0.2">
      <c r="A137" s="95">
        <f t="shared" si="1"/>
        <v>124</v>
      </c>
      <c r="B137" s="96"/>
      <c r="C137" s="96"/>
      <c r="D137" s="96"/>
      <c r="E137" s="96"/>
      <c r="F137" s="45"/>
      <c r="G137" s="45"/>
      <c r="H137" s="46"/>
      <c r="I137" s="95" t="s">
        <v>210</v>
      </c>
      <c r="J137" s="96"/>
      <c r="K137" s="96"/>
      <c r="L137" s="96"/>
      <c r="M137" s="96"/>
      <c r="N137" s="96"/>
      <c r="O137" s="96"/>
      <c r="P137" s="96"/>
      <c r="Q137" s="97"/>
      <c r="R137" s="95" t="s">
        <v>213</v>
      </c>
      <c r="S137" s="96"/>
      <c r="T137" s="96"/>
      <c r="U137" s="96"/>
      <c r="V137" s="96"/>
      <c r="W137" s="96"/>
      <c r="X137" s="96"/>
      <c r="Y137" s="96"/>
      <c r="Z137" s="97"/>
      <c r="AA137" s="101" t="s">
        <v>339</v>
      </c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3"/>
      <c r="AM137" s="116" t="s">
        <v>146</v>
      </c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8"/>
      <c r="BB137" s="95"/>
      <c r="BC137" s="96"/>
      <c r="BD137" s="96"/>
      <c r="BE137" s="96"/>
      <c r="BF137" s="96"/>
      <c r="BG137" s="97"/>
      <c r="BH137" s="107"/>
      <c r="BI137" s="108"/>
      <c r="BJ137" s="108"/>
      <c r="BK137" s="108"/>
      <c r="BL137" s="108"/>
      <c r="BM137" s="108"/>
      <c r="BN137" s="108"/>
      <c r="BO137" s="108"/>
      <c r="BP137" s="109"/>
      <c r="BQ137" s="110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2"/>
      <c r="CB137" s="113" t="s">
        <v>32</v>
      </c>
      <c r="CC137" s="114"/>
      <c r="CD137" s="114"/>
      <c r="CE137" s="114"/>
      <c r="CF137" s="114"/>
      <c r="CG137" s="115"/>
      <c r="CH137" s="116" t="s">
        <v>62</v>
      </c>
      <c r="CI137" s="117"/>
      <c r="CJ137" s="117"/>
      <c r="CK137" s="117"/>
      <c r="CL137" s="117"/>
      <c r="CM137" s="117"/>
      <c r="CN137" s="117"/>
      <c r="CO137" s="117"/>
      <c r="CP137" s="118"/>
      <c r="CQ137" s="119">
        <v>630000</v>
      </c>
      <c r="CR137" s="120"/>
      <c r="CS137" s="120"/>
      <c r="CT137" s="120"/>
      <c r="CU137" s="120"/>
      <c r="CV137" s="120"/>
      <c r="CW137" s="120"/>
      <c r="CX137" s="120"/>
      <c r="CY137" s="120"/>
      <c r="CZ137" s="120"/>
      <c r="DA137" s="120"/>
      <c r="DB137" s="120"/>
      <c r="DC137" s="120"/>
      <c r="DD137" s="121"/>
      <c r="DE137" s="113" t="s">
        <v>228</v>
      </c>
      <c r="DF137" s="114"/>
      <c r="DG137" s="114"/>
      <c r="DH137" s="114"/>
      <c r="DI137" s="114"/>
      <c r="DJ137" s="114"/>
      <c r="DK137" s="114"/>
      <c r="DL137" s="114"/>
      <c r="DM137" s="114"/>
      <c r="DN137" s="114"/>
      <c r="DO137" s="114"/>
      <c r="DP137" s="114"/>
      <c r="DQ137" s="115"/>
      <c r="DR137" s="122" t="s">
        <v>330</v>
      </c>
      <c r="DS137" s="123"/>
      <c r="DT137" s="123"/>
      <c r="DU137" s="123"/>
      <c r="DV137" s="123"/>
      <c r="DW137" s="123"/>
      <c r="DX137" s="123"/>
      <c r="DY137" s="123"/>
      <c r="DZ137" s="123"/>
      <c r="EA137" s="123"/>
      <c r="EB137" s="124"/>
      <c r="EC137" s="107" t="s">
        <v>37</v>
      </c>
      <c r="ED137" s="108"/>
      <c r="EE137" s="108"/>
      <c r="EF137" s="108"/>
      <c r="EG137" s="108"/>
      <c r="EH137" s="108"/>
      <c r="EI137" s="108"/>
      <c r="EJ137" s="108"/>
      <c r="EK137" s="108"/>
      <c r="EL137" s="108"/>
      <c r="EM137" s="108"/>
      <c r="EN137" s="109"/>
      <c r="EO137" s="125" t="s">
        <v>38</v>
      </c>
      <c r="EP137" s="126"/>
      <c r="EQ137" s="126"/>
      <c r="ER137" s="126"/>
      <c r="ES137" s="126"/>
      <c r="ET137" s="126"/>
      <c r="EU137" s="126"/>
      <c r="EV137" s="126"/>
      <c r="EW137" s="126"/>
      <c r="EX137" s="126"/>
      <c r="EY137" s="126"/>
      <c r="EZ137" s="126"/>
      <c r="FA137" s="126"/>
      <c r="FB137" s="126"/>
      <c r="FC137" s="126"/>
      <c r="FD137" s="126"/>
      <c r="FE137" s="127"/>
    </row>
    <row r="138" spans="1:161" s="1" customFormat="1" ht="30" customHeight="1" x14ac:dyDescent="0.2">
      <c r="A138" s="95">
        <f t="shared" si="1"/>
        <v>125</v>
      </c>
      <c r="B138" s="96"/>
      <c r="C138" s="96"/>
      <c r="D138" s="96"/>
      <c r="E138" s="96"/>
      <c r="F138" s="45"/>
      <c r="G138" s="45"/>
      <c r="H138" s="46"/>
      <c r="I138" s="95" t="s">
        <v>210</v>
      </c>
      <c r="J138" s="96"/>
      <c r="K138" s="96"/>
      <c r="L138" s="96"/>
      <c r="M138" s="96"/>
      <c r="N138" s="96"/>
      <c r="O138" s="96"/>
      <c r="P138" s="96"/>
      <c r="Q138" s="97"/>
      <c r="R138" s="95" t="s">
        <v>213</v>
      </c>
      <c r="S138" s="96"/>
      <c r="T138" s="96"/>
      <c r="U138" s="96"/>
      <c r="V138" s="96"/>
      <c r="W138" s="96"/>
      <c r="X138" s="96"/>
      <c r="Y138" s="96"/>
      <c r="Z138" s="97"/>
      <c r="AA138" s="101" t="s">
        <v>338</v>
      </c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3"/>
      <c r="AM138" s="116" t="s">
        <v>146</v>
      </c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8"/>
      <c r="BB138" s="95"/>
      <c r="BC138" s="96"/>
      <c r="BD138" s="96"/>
      <c r="BE138" s="96"/>
      <c r="BF138" s="96"/>
      <c r="BG138" s="97"/>
      <c r="BH138" s="107"/>
      <c r="BI138" s="108"/>
      <c r="BJ138" s="108"/>
      <c r="BK138" s="108"/>
      <c r="BL138" s="108"/>
      <c r="BM138" s="108"/>
      <c r="BN138" s="108"/>
      <c r="BO138" s="108"/>
      <c r="BP138" s="109"/>
      <c r="BQ138" s="110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2"/>
      <c r="CB138" s="113" t="s">
        <v>32</v>
      </c>
      <c r="CC138" s="114"/>
      <c r="CD138" s="114"/>
      <c r="CE138" s="114"/>
      <c r="CF138" s="114"/>
      <c r="CG138" s="115"/>
      <c r="CH138" s="116" t="s">
        <v>62</v>
      </c>
      <c r="CI138" s="117"/>
      <c r="CJ138" s="117"/>
      <c r="CK138" s="117"/>
      <c r="CL138" s="117"/>
      <c r="CM138" s="117"/>
      <c r="CN138" s="117"/>
      <c r="CO138" s="117"/>
      <c r="CP138" s="118"/>
      <c r="CQ138" s="119">
        <v>570000</v>
      </c>
      <c r="CR138" s="120"/>
      <c r="CS138" s="120"/>
      <c r="CT138" s="120"/>
      <c r="CU138" s="120"/>
      <c r="CV138" s="120"/>
      <c r="CW138" s="120"/>
      <c r="CX138" s="120"/>
      <c r="CY138" s="120"/>
      <c r="CZ138" s="120"/>
      <c r="DA138" s="120"/>
      <c r="DB138" s="120"/>
      <c r="DC138" s="120"/>
      <c r="DD138" s="121"/>
      <c r="DE138" s="113" t="s">
        <v>228</v>
      </c>
      <c r="DF138" s="114"/>
      <c r="DG138" s="114"/>
      <c r="DH138" s="114"/>
      <c r="DI138" s="114"/>
      <c r="DJ138" s="114"/>
      <c r="DK138" s="114"/>
      <c r="DL138" s="114"/>
      <c r="DM138" s="114"/>
      <c r="DN138" s="114"/>
      <c r="DO138" s="114"/>
      <c r="DP138" s="114"/>
      <c r="DQ138" s="115"/>
      <c r="DR138" s="122" t="s">
        <v>330</v>
      </c>
      <c r="DS138" s="123"/>
      <c r="DT138" s="123"/>
      <c r="DU138" s="123"/>
      <c r="DV138" s="123"/>
      <c r="DW138" s="123"/>
      <c r="DX138" s="123"/>
      <c r="DY138" s="123"/>
      <c r="DZ138" s="123"/>
      <c r="EA138" s="123"/>
      <c r="EB138" s="124"/>
      <c r="EC138" s="107" t="s">
        <v>37</v>
      </c>
      <c r="ED138" s="108"/>
      <c r="EE138" s="108"/>
      <c r="EF138" s="108"/>
      <c r="EG138" s="108"/>
      <c r="EH138" s="108"/>
      <c r="EI138" s="108"/>
      <c r="EJ138" s="108"/>
      <c r="EK138" s="108"/>
      <c r="EL138" s="108"/>
      <c r="EM138" s="108"/>
      <c r="EN138" s="109"/>
      <c r="EO138" s="125" t="s">
        <v>38</v>
      </c>
      <c r="EP138" s="126"/>
      <c r="EQ138" s="126"/>
      <c r="ER138" s="126"/>
      <c r="ES138" s="126"/>
      <c r="ET138" s="126"/>
      <c r="EU138" s="126"/>
      <c r="EV138" s="126"/>
      <c r="EW138" s="126"/>
      <c r="EX138" s="126"/>
      <c r="EY138" s="126"/>
      <c r="EZ138" s="126"/>
      <c r="FA138" s="126"/>
      <c r="FB138" s="126"/>
      <c r="FC138" s="126"/>
      <c r="FD138" s="126"/>
      <c r="FE138" s="127"/>
    </row>
    <row r="139" spans="1:161" s="1" customFormat="1" ht="30" customHeight="1" x14ac:dyDescent="0.2">
      <c r="A139" s="95">
        <f t="shared" si="1"/>
        <v>126</v>
      </c>
      <c r="B139" s="96"/>
      <c r="C139" s="96"/>
      <c r="D139" s="96"/>
      <c r="E139" s="96"/>
      <c r="F139" s="45"/>
      <c r="G139" s="45"/>
      <c r="H139" s="46"/>
      <c r="I139" s="95" t="s">
        <v>210</v>
      </c>
      <c r="J139" s="96"/>
      <c r="K139" s="96"/>
      <c r="L139" s="96"/>
      <c r="M139" s="96"/>
      <c r="N139" s="96"/>
      <c r="O139" s="96"/>
      <c r="P139" s="96"/>
      <c r="Q139" s="97"/>
      <c r="R139" s="95" t="s">
        <v>213</v>
      </c>
      <c r="S139" s="96"/>
      <c r="T139" s="96"/>
      <c r="U139" s="96"/>
      <c r="V139" s="96"/>
      <c r="W139" s="96"/>
      <c r="X139" s="96"/>
      <c r="Y139" s="96"/>
      <c r="Z139" s="97"/>
      <c r="AA139" s="101" t="s">
        <v>337</v>
      </c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3"/>
      <c r="AM139" s="116" t="s">
        <v>146</v>
      </c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8"/>
      <c r="BB139" s="95"/>
      <c r="BC139" s="96"/>
      <c r="BD139" s="96"/>
      <c r="BE139" s="96"/>
      <c r="BF139" s="96"/>
      <c r="BG139" s="97"/>
      <c r="BH139" s="107"/>
      <c r="BI139" s="108"/>
      <c r="BJ139" s="108"/>
      <c r="BK139" s="108"/>
      <c r="BL139" s="108"/>
      <c r="BM139" s="108"/>
      <c r="BN139" s="108"/>
      <c r="BO139" s="108"/>
      <c r="BP139" s="109"/>
      <c r="BQ139" s="110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2"/>
      <c r="CB139" s="113" t="s">
        <v>32</v>
      </c>
      <c r="CC139" s="114"/>
      <c r="CD139" s="114"/>
      <c r="CE139" s="114"/>
      <c r="CF139" s="114"/>
      <c r="CG139" s="115"/>
      <c r="CH139" s="116" t="s">
        <v>62</v>
      </c>
      <c r="CI139" s="117"/>
      <c r="CJ139" s="117"/>
      <c r="CK139" s="117"/>
      <c r="CL139" s="117"/>
      <c r="CM139" s="117"/>
      <c r="CN139" s="117"/>
      <c r="CO139" s="117"/>
      <c r="CP139" s="118"/>
      <c r="CQ139" s="119">
        <v>650000</v>
      </c>
      <c r="CR139" s="120"/>
      <c r="CS139" s="120"/>
      <c r="CT139" s="120"/>
      <c r="CU139" s="120"/>
      <c r="CV139" s="120"/>
      <c r="CW139" s="120"/>
      <c r="CX139" s="120"/>
      <c r="CY139" s="120"/>
      <c r="CZ139" s="120"/>
      <c r="DA139" s="120"/>
      <c r="DB139" s="120"/>
      <c r="DC139" s="120"/>
      <c r="DD139" s="121"/>
      <c r="DE139" s="113" t="s">
        <v>228</v>
      </c>
      <c r="DF139" s="114"/>
      <c r="DG139" s="114"/>
      <c r="DH139" s="114"/>
      <c r="DI139" s="114"/>
      <c r="DJ139" s="114"/>
      <c r="DK139" s="114"/>
      <c r="DL139" s="114"/>
      <c r="DM139" s="114"/>
      <c r="DN139" s="114"/>
      <c r="DO139" s="114"/>
      <c r="DP139" s="114"/>
      <c r="DQ139" s="115"/>
      <c r="DR139" s="122" t="s">
        <v>312</v>
      </c>
      <c r="DS139" s="123"/>
      <c r="DT139" s="123"/>
      <c r="DU139" s="123"/>
      <c r="DV139" s="123"/>
      <c r="DW139" s="123"/>
      <c r="DX139" s="123"/>
      <c r="DY139" s="123"/>
      <c r="DZ139" s="123"/>
      <c r="EA139" s="123"/>
      <c r="EB139" s="124"/>
      <c r="EC139" s="107" t="s">
        <v>37</v>
      </c>
      <c r="ED139" s="108"/>
      <c r="EE139" s="108"/>
      <c r="EF139" s="108"/>
      <c r="EG139" s="108"/>
      <c r="EH139" s="108"/>
      <c r="EI139" s="108"/>
      <c r="EJ139" s="108"/>
      <c r="EK139" s="108"/>
      <c r="EL139" s="108"/>
      <c r="EM139" s="108"/>
      <c r="EN139" s="109"/>
      <c r="EO139" s="125" t="s">
        <v>38</v>
      </c>
      <c r="EP139" s="126"/>
      <c r="EQ139" s="126"/>
      <c r="ER139" s="126"/>
      <c r="ES139" s="126"/>
      <c r="ET139" s="126"/>
      <c r="EU139" s="126"/>
      <c r="EV139" s="126"/>
      <c r="EW139" s="126"/>
      <c r="EX139" s="126"/>
      <c r="EY139" s="126"/>
      <c r="EZ139" s="126"/>
      <c r="FA139" s="126"/>
      <c r="FB139" s="126"/>
      <c r="FC139" s="126"/>
      <c r="FD139" s="126"/>
      <c r="FE139" s="127"/>
    </row>
    <row r="140" spans="1:161" s="1" customFormat="1" ht="30" customHeight="1" x14ac:dyDescent="0.2">
      <c r="A140" s="95">
        <f t="shared" si="1"/>
        <v>127</v>
      </c>
      <c r="B140" s="96"/>
      <c r="C140" s="96"/>
      <c r="D140" s="96"/>
      <c r="E140" s="96"/>
      <c r="F140" s="45"/>
      <c r="G140" s="45"/>
      <c r="H140" s="46"/>
      <c r="I140" s="95" t="s">
        <v>210</v>
      </c>
      <c r="J140" s="96"/>
      <c r="K140" s="96"/>
      <c r="L140" s="96"/>
      <c r="M140" s="96"/>
      <c r="N140" s="96"/>
      <c r="O140" s="96"/>
      <c r="P140" s="96"/>
      <c r="Q140" s="97"/>
      <c r="R140" s="95" t="s">
        <v>213</v>
      </c>
      <c r="S140" s="96"/>
      <c r="T140" s="96"/>
      <c r="U140" s="96"/>
      <c r="V140" s="96"/>
      <c r="W140" s="96"/>
      <c r="X140" s="96"/>
      <c r="Y140" s="96"/>
      <c r="Z140" s="97"/>
      <c r="AA140" s="101" t="s">
        <v>336</v>
      </c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3"/>
      <c r="AM140" s="116" t="s">
        <v>146</v>
      </c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8"/>
      <c r="BB140" s="95"/>
      <c r="BC140" s="96"/>
      <c r="BD140" s="96"/>
      <c r="BE140" s="96"/>
      <c r="BF140" s="96"/>
      <c r="BG140" s="97"/>
      <c r="BH140" s="107"/>
      <c r="BI140" s="108"/>
      <c r="BJ140" s="108"/>
      <c r="BK140" s="108"/>
      <c r="BL140" s="108"/>
      <c r="BM140" s="108"/>
      <c r="BN140" s="108"/>
      <c r="BO140" s="108"/>
      <c r="BP140" s="109"/>
      <c r="BQ140" s="110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2"/>
      <c r="CB140" s="113" t="s">
        <v>32</v>
      </c>
      <c r="CC140" s="114"/>
      <c r="CD140" s="114"/>
      <c r="CE140" s="114"/>
      <c r="CF140" s="114"/>
      <c r="CG140" s="115"/>
      <c r="CH140" s="116" t="s">
        <v>62</v>
      </c>
      <c r="CI140" s="117"/>
      <c r="CJ140" s="117"/>
      <c r="CK140" s="117"/>
      <c r="CL140" s="117"/>
      <c r="CM140" s="117"/>
      <c r="CN140" s="117"/>
      <c r="CO140" s="117"/>
      <c r="CP140" s="118"/>
      <c r="CQ140" s="119">
        <v>800000</v>
      </c>
      <c r="CR140" s="120"/>
      <c r="CS140" s="120"/>
      <c r="CT140" s="120"/>
      <c r="CU140" s="120"/>
      <c r="CV140" s="120"/>
      <c r="CW140" s="120"/>
      <c r="CX140" s="120"/>
      <c r="CY140" s="120"/>
      <c r="CZ140" s="120"/>
      <c r="DA140" s="120"/>
      <c r="DB140" s="120"/>
      <c r="DC140" s="120"/>
      <c r="DD140" s="121"/>
      <c r="DE140" s="113" t="s">
        <v>228</v>
      </c>
      <c r="DF140" s="114"/>
      <c r="DG140" s="114"/>
      <c r="DH140" s="114"/>
      <c r="DI140" s="114"/>
      <c r="DJ140" s="114"/>
      <c r="DK140" s="114"/>
      <c r="DL140" s="114"/>
      <c r="DM140" s="114"/>
      <c r="DN140" s="114"/>
      <c r="DO140" s="114"/>
      <c r="DP140" s="114"/>
      <c r="DQ140" s="115"/>
      <c r="DR140" s="122" t="s">
        <v>312</v>
      </c>
      <c r="DS140" s="123"/>
      <c r="DT140" s="123"/>
      <c r="DU140" s="123"/>
      <c r="DV140" s="123"/>
      <c r="DW140" s="123"/>
      <c r="DX140" s="123"/>
      <c r="DY140" s="123"/>
      <c r="DZ140" s="123"/>
      <c r="EA140" s="123"/>
      <c r="EB140" s="124"/>
      <c r="EC140" s="107" t="s">
        <v>37</v>
      </c>
      <c r="ED140" s="108"/>
      <c r="EE140" s="108"/>
      <c r="EF140" s="108"/>
      <c r="EG140" s="108"/>
      <c r="EH140" s="108"/>
      <c r="EI140" s="108"/>
      <c r="EJ140" s="108"/>
      <c r="EK140" s="108"/>
      <c r="EL140" s="108"/>
      <c r="EM140" s="108"/>
      <c r="EN140" s="109"/>
      <c r="EO140" s="125" t="s">
        <v>38</v>
      </c>
      <c r="EP140" s="126"/>
      <c r="EQ140" s="126"/>
      <c r="ER140" s="126"/>
      <c r="ES140" s="126"/>
      <c r="ET140" s="126"/>
      <c r="EU140" s="126"/>
      <c r="EV140" s="126"/>
      <c r="EW140" s="126"/>
      <c r="EX140" s="126"/>
      <c r="EY140" s="126"/>
      <c r="EZ140" s="126"/>
      <c r="FA140" s="126"/>
      <c r="FB140" s="126"/>
      <c r="FC140" s="126"/>
      <c r="FD140" s="126"/>
      <c r="FE140" s="127"/>
    </row>
    <row r="141" spans="1:161" s="1" customFormat="1" ht="30" customHeight="1" x14ac:dyDescent="0.2">
      <c r="A141" s="95">
        <f t="shared" si="1"/>
        <v>128</v>
      </c>
      <c r="B141" s="96"/>
      <c r="C141" s="96"/>
      <c r="D141" s="96"/>
      <c r="E141" s="96"/>
      <c r="F141" s="45"/>
      <c r="G141" s="45"/>
      <c r="H141" s="46"/>
      <c r="I141" s="95" t="s">
        <v>210</v>
      </c>
      <c r="J141" s="96"/>
      <c r="K141" s="96"/>
      <c r="L141" s="96"/>
      <c r="M141" s="96"/>
      <c r="N141" s="96"/>
      <c r="O141" s="96"/>
      <c r="P141" s="96"/>
      <c r="Q141" s="97"/>
      <c r="R141" s="95" t="s">
        <v>213</v>
      </c>
      <c r="S141" s="96"/>
      <c r="T141" s="96"/>
      <c r="U141" s="96"/>
      <c r="V141" s="96"/>
      <c r="W141" s="96"/>
      <c r="X141" s="96"/>
      <c r="Y141" s="96"/>
      <c r="Z141" s="97"/>
      <c r="AA141" s="101" t="s">
        <v>335</v>
      </c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3"/>
      <c r="AM141" s="116" t="s">
        <v>146</v>
      </c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8"/>
      <c r="BB141" s="95"/>
      <c r="BC141" s="96"/>
      <c r="BD141" s="96"/>
      <c r="BE141" s="96"/>
      <c r="BF141" s="96"/>
      <c r="BG141" s="97"/>
      <c r="BH141" s="107"/>
      <c r="BI141" s="108"/>
      <c r="BJ141" s="108"/>
      <c r="BK141" s="108"/>
      <c r="BL141" s="108"/>
      <c r="BM141" s="108"/>
      <c r="BN141" s="108"/>
      <c r="BO141" s="108"/>
      <c r="BP141" s="109"/>
      <c r="BQ141" s="110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2"/>
      <c r="CB141" s="113" t="s">
        <v>32</v>
      </c>
      <c r="CC141" s="114"/>
      <c r="CD141" s="114"/>
      <c r="CE141" s="114"/>
      <c r="CF141" s="114"/>
      <c r="CG141" s="115"/>
      <c r="CH141" s="116" t="s">
        <v>62</v>
      </c>
      <c r="CI141" s="117"/>
      <c r="CJ141" s="117"/>
      <c r="CK141" s="117"/>
      <c r="CL141" s="117"/>
      <c r="CM141" s="117"/>
      <c r="CN141" s="117"/>
      <c r="CO141" s="117"/>
      <c r="CP141" s="118"/>
      <c r="CQ141" s="119">
        <v>350000</v>
      </c>
      <c r="CR141" s="120"/>
      <c r="CS141" s="120"/>
      <c r="CT141" s="120"/>
      <c r="CU141" s="120"/>
      <c r="CV141" s="120"/>
      <c r="CW141" s="120"/>
      <c r="CX141" s="120"/>
      <c r="CY141" s="120"/>
      <c r="CZ141" s="120"/>
      <c r="DA141" s="120"/>
      <c r="DB141" s="120"/>
      <c r="DC141" s="120"/>
      <c r="DD141" s="121"/>
      <c r="DE141" s="113" t="s">
        <v>228</v>
      </c>
      <c r="DF141" s="114"/>
      <c r="DG141" s="114"/>
      <c r="DH141" s="114"/>
      <c r="DI141" s="114"/>
      <c r="DJ141" s="114"/>
      <c r="DK141" s="114"/>
      <c r="DL141" s="114"/>
      <c r="DM141" s="114"/>
      <c r="DN141" s="114"/>
      <c r="DO141" s="114"/>
      <c r="DP141" s="114"/>
      <c r="DQ141" s="115"/>
      <c r="DR141" s="122" t="s">
        <v>312</v>
      </c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4"/>
      <c r="EC141" s="107" t="s">
        <v>37</v>
      </c>
      <c r="ED141" s="108"/>
      <c r="EE141" s="108"/>
      <c r="EF141" s="108"/>
      <c r="EG141" s="108"/>
      <c r="EH141" s="108"/>
      <c r="EI141" s="108"/>
      <c r="EJ141" s="108"/>
      <c r="EK141" s="108"/>
      <c r="EL141" s="108"/>
      <c r="EM141" s="108"/>
      <c r="EN141" s="109"/>
      <c r="EO141" s="125" t="s">
        <v>38</v>
      </c>
      <c r="EP141" s="126"/>
      <c r="EQ141" s="126"/>
      <c r="ER141" s="126"/>
      <c r="ES141" s="126"/>
      <c r="ET141" s="126"/>
      <c r="EU141" s="126"/>
      <c r="EV141" s="126"/>
      <c r="EW141" s="126"/>
      <c r="EX141" s="126"/>
      <c r="EY141" s="126"/>
      <c r="EZ141" s="126"/>
      <c r="FA141" s="126"/>
      <c r="FB141" s="126"/>
      <c r="FC141" s="126"/>
      <c r="FD141" s="126"/>
      <c r="FE141" s="127"/>
    </row>
    <row r="142" spans="1:161" s="1" customFormat="1" ht="30" customHeight="1" x14ac:dyDescent="0.2">
      <c r="A142" s="95">
        <f t="shared" si="1"/>
        <v>129</v>
      </c>
      <c r="B142" s="96"/>
      <c r="C142" s="96"/>
      <c r="D142" s="96"/>
      <c r="E142" s="96"/>
      <c r="F142" s="47"/>
      <c r="G142" s="47"/>
      <c r="H142" s="48"/>
      <c r="I142" s="146" t="s">
        <v>210</v>
      </c>
      <c r="J142" s="147"/>
      <c r="K142" s="147"/>
      <c r="L142" s="147"/>
      <c r="M142" s="147"/>
      <c r="N142" s="147"/>
      <c r="O142" s="147"/>
      <c r="P142" s="147"/>
      <c r="Q142" s="148"/>
      <c r="R142" s="146" t="s">
        <v>213</v>
      </c>
      <c r="S142" s="147"/>
      <c r="T142" s="147"/>
      <c r="U142" s="147"/>
      <c r="V142" s="147"/>
      <c r="W142" s="147"/>
      <c r="X142" s="147"/>
      <c r="Y142" s="147"/>
      <c r="Z142" s="148"/>
      <c r="AA142" s="149" t="s">
        <v>344</v>
      </c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1"/>
      <c r="AM142" s="140" t="s">
        <v>146</v>
      </c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2"/>
      <c r="BB142" s="146"/>
      <c r="BC142" s="147"/>
      <c r="BD142" s="147"/>
      <c r="BE142" s="147"/>
      <c r="BF142" s="147"/>
      <c r="BG142" s="148"/>
      <c r="BH142" s="131"/>
      <c r="BI142" s="132"/>
      <c r="BJ142" s="132"/>
      <c r="BK142" s="132"/>
      <c r="BL142" s="132"/>
      <c r="BM142" s="132"/>
      <c r="BN142" s="132"/>
      <c r="BO142" s="132"/>
      <c r="BP142" s="133"/>
      <c r="BQ142" s="134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6"/>
      <c r="CB142" s="137" t="s">
        <v>32</v>
      </c>
      <c r="CC142" s="138"/>
      <c r="CD142" s="138"/>
      <c r="CE142" s="138"/>
      <c r="CF142" s="138"/>
      <c r="CG142" s="139"/>
      <c r="CH142" s="140" t="s">
        <v>62</v>
      </c>
      <c r="CI142" s="141"/>
      <c r="CJ142" s="141"/>
      <c r="CK142" s="141"/>
      <c r="CL142" s="141"/>
      <c r="CM142" s="141"/>
      <c r="CN142" s="141"/>
      <c r="CO142" s="141"/>
      <c r="CP142" s="142"/>
      <c r="CQ142" s="152">
        <v>600000</v>
      </c>
      <c r="CR142" s="153"/>
      <c r="CS142" s="153"/>
      <c r="CT142" s="153"/>
      <c r="CU142" s="153"/>
      <c r="CV142" s="153"/>
      <c r="CW142" s="153"/>
      <c r="CX142" s="153"/>
      <c r="CY142" s="153"/>
      <c r="CZ142" s="153"/>
      <c r="DA142" s="153"/>
      <c r="DB142" s="153"/>
      <c r="DC142" s="153"/>
      <c r="DD142" s="154"/>
      <c r="DE142" s="137" t="s">
        <v>228</v>
      </c>
      <c r="DF142" s="138"/>
      <c r="DG142" s="138"/>
      <c r="DH142" s="138"/>
      <c r="DI142" s="138"/>
      <c r="DJ142" s="138"/>
      <c r="DK142" s="138"/>
      <c r="DL142" s="138"/>
      <c r="DM142" s="138"/>
      <c r="DN142" s="138"/>
      <c r="DO142" s="138"/>
      <c r="DP142" s="138"/>
      <c r="DQ142" s="139"/>
      <c r="DR142" s="155" t="s">
        <v>312</v>
      </c>
      <c r="DS142" s="156"/>
      <c r="DT142" s="156"/>
      <c r="DU142" s="156"/>
      <c r="DV142" s="156"/>
      <c r="DW142" s="156"/>
      <c r="DX142" s="156"/>
      <c r="DY142" s="156"/>
      <c r="DZ142" s="156"/>
      <c r="EA142" s="156"/>
      <c r="EB142" s="157"/>
      <c r="EC142" s="131" t="s">
        <v>37</v>
      </c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3"/>
      <c r="EO142" s="143" t="s">
        <v>38</v>
      </c>
      <c r="EP142" s="144"/>
      <c r="EQ142" s="144"/>
      <c r="ER142" s="144"/>
      <c r="ES142" s="144"/>
      <c r="ET142" s="144"/>
      <c r="EU142" s="144"/>
      <c r="EV142" s="144"/>
      <c r="EW142" s="144"/>
      <c r="EX142" s="144"/>
      <c r="EY142" s="144"/>
      <c r="EZ142" s="144"/>
      <c r="FA142" s="144"/>
      <c r="FB142" s="144"/>
      <c r="FC142" s="144"/>
      <c r="FD142" s="144"/>
      <c r="FE142" s="145"/>
    </row>
    <row r="143" spans="1:161" s="1" customFormat="1" ht="30" customHeight="1" x14ac:dyDescent="0.2">
      <c r="A143" s="95">
        <f t="shared" si="1"/>
        <v>130</v>
      </c>
      <c r="B143" s="96"/>
      <c r="C143" s="96"/>
      <c r="D143" s="96"/>
      <c r="E143" s="96"/>
      <c r="F143" s="47"/>
      <c r="G143" s="47"/>
      <c r="H143" s="48"/>
      <c r="I143" s="146" t="s">
        <v>210</v>
      </c>
      <c r="J143" s="147"/>
      <c r="K143" s="147"/>
      <c r="L143" s="147"/>
      <c r="M143" s="147"/>
      <c r="N143" s="147"/>
      <c r="O143" s="147"/>
      <c r="P143" s="147"/>
      <c r="Q143" s="148"/>
      <c r="R143" s="146" t="s">
        <v>213</v>
      </c>
      <c r="S143" s="147"/>
      <c r="T143" s="147"/>
      <c r="U143" s="147"/>
      <c r="V143" s="147"/>
      <c r="W143" s="147"/>
      <c r="X143" s="147"/>
      <c r="Y143" s="147"/>
      <c r="Z143" s="148"/>
      <c r="AA143" s="149" t="s">
        <v>334</v>
      </c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1"/>
      <c r="AM143" s="140" t="s">
        <v>146</v>
      </c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2"/>
      <c r="BB143" s="146"/>
      <c r="BC143" s="147"/>
      <c r="BD143" s="147"/>
      <c r="BE143" s="147"/>
      <c r="BF143" s="147"/>
      <c r="BG143" s="148"/>
      <c r="BH143" s="131"/>
      <c r="BI143" s="132"/>
      <c r="BJ143" s="132"/>
      <c r="BK143" s="132"/>
      <c r="BL143" s="132"/>
      <c r="BM143" s="132"/>
      <c r="BN143" s="132"/>
      <c r="BO143" s="132"/>
      <c r="BP143" s="133"/>
      <c r="BQ143" s="134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6"/>
      <c r="CB143" s="137" t="s">
        <v>32</v>
      </c>
      <c r="CC143" s="138"/>
      <c r="CD143" s="138"/>
      <c r="CE143" s="138"/>
      <c r="CF143" s="138"/>
      <c r="CG143" s="139"/>
      <c r="CH143" s="140" t="s">
        <v>62</v>
      </c>
      <c r="CI143" s="141"/>
      <c r="CJ143" s="141"/>
      <c r="CK143" s="141"/>
      <c r="CL143" s="141"/>
      <c r="CM143" s="141"/>
      <c r="CN143" s="141"/>
      <c r="CO143" s="141"/>
      <c r="CP143" s="142"/>
      <c r="CQ143" s="152">
        <v>3300000</v>
      </c>
      <c r="CR143" s="153"/>
      <c r="CS143" s="153"/>
      <c r="CT143" s="153"/>
      <c r="CU143" s="153"/>
      <c r="CV143" s="153"/>
      <c r="CW143" s="153"/>
      <c r="CX143" s="153"/>
      <c r="CY143" s="153"/>
      <c r="CZ143" s="153"/>
      <c r="DA143" s="153"/>
      <c r="DB143" s="153"/>
      <c r="DC143" s="153"/>
      <c r="DD143" s="154"/>
      <c r="DE143" s="137" t="s">
        <v>228</v>
      </c>
      <c r="DF143" s="138"/>
      <c r="DG143" s="138"/>
      <c r="DH143" s="138"/>
      <c r="DI143" s="138"/>
      <c r="DJ143" s="138"/>
      <c r="DK143" s="138"/>
      <c r="DL143" s="138"/>
      <c r="DM143" s="138"/>
      <c r="DN143" s="138"/>
      <c r="DO143" s="138"/>
      <c r="DP143" s="138"/>
      <c r="DQ143" s="139"/>
      <c r="DR143" s="155" t="s">
        <v>312</v>
      </c>
      <c r="DS143" s="156"/>
      <c r="DT143" s="156"/>
      <c r="DU143" s="156"/>
      <c r="DV143" s="156"/>
      <c r="DW143" s="156"/>
      <c r="DX143" s="156"/>
      <c r="DY143" s="156"/>
      <c r="DZ143" s="156"/>
      <c r="EA143" s="156"/>
      <c r="EB143" s="157"/>
      <c r="EC143" s="131" t="s">
        <v>37</v>
      </c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3"/>
      <c r="EO143" s="143" t="s">
        <v>38</v>
      </c>
      <c r="EP143" s="144"/>
      <c r="EQ143" s="144"/>
      <c r="ER143" s="144"/>
      <c r="ES143" s="144"/>
      <c r="ET143" s="144"/>
      <c r="EU143" s="144"/>
      <c r="EV143" s="144"/>
      <c r="EW143" s="144"/>
      <c r="EX143" s="144"/>
      <c r="EY143" s="144"/>
      <c r="EZ143" s="144"/>
      <c r="FA143" s="144"/>
      <c r="FB143" s="144"/>
      <c r="FC143" s="144"/>
      <c r="FD143" s="144"/>
      <c r="FE143" s="145"/>
    </row>
    <row r="144" spans="1:161" s="1" customFormat="1" ht="36.75" customHeight="1" x14ac:dyDescent="0.2">
      <c r="A144" s="95">
        <f t="shared" ref="A144:A148" si="2">A143+1</f>
        <v>131</v>
      </c>
      <c r="B144" s="96"/>
      <c r="C144" s="96"/>
      <c r="D144" s="96"/>
      <c r="E144" s="96"/>
      <c r="F144" s="45"/>
      <c r="G144" s="45"/>
      <c r="H144" s="46"/>
      <c r="I144" s="95" t="s">
        <v>210</v>
      </c>
      <c r="J144" s="96"/>
      <c r="K144" s="96"/>
      <c r="L144" s="96"/>
      <c r="M144" s="96"/>
      <c r="N144" s="96"/>
      <c r="O144" s="96"/>
      <c r="P144" s="96"/>
      <c r="Q144" s="97"/>
      <c r="R144" s="95" t="s">
        <v>213</v>
      </c>
      <c r="S144" s="96"/>
      <c r="T144" s="96"/>
      <c r="U144" s="96"/>
      <c r="V144" s="96"/>
      <c r="W144" s="96"/>
      <c r="X144" s="96"/>
      <c r="Y144" s="96"/>
      <c r="Z144" s="97"/>
      <c r="AA144" s="101" t="s">
        <v>333</v>
      </c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3"/>
      <c r="AM144" s="116" t="s">
        <v>146</v>
      </c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8"/>
      <c r="BB144" s="95"/>
      <c r="BC144" s="96"/>
      <c r="BD144" s="96"/>
      <c r="BE144" s="96"/>
      <c r="BF144" s="96"/>
      <c r="BG144" s="97"/>
      <c r="BH144" s="107"/>
      <c r="BI144" s="108"/>
      <c r="BJ144" s="108"/>
      <c r="BK144" s="108"/>
      <c r="BL144" s="108"/>
      <c r="BM144" s="108"/>
      <c r="BN144" s="108"/>
      <c r="BO144" s="108"/>
      <c r="BP144" s="109"/>
      <c r="BQ144" s="110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2"/>
      <c r="CB144" s="113" t="s">
        <v>32</v>
      </c>
      <c r="CC144" s="114"/>
      <c r="CD144" s="114"/>
      <c r="CE144" s="114"/>
      <c r="CF144" s="114"/>
      <c r="CG144" s="115"/>
      <c r="CH144" s="116" t="s">
        <v>62</v>
      </c>
      <c r="CI144" s="117"/>
      <c r="CJ144" s="117"/>
      <c r="CK144" s="117"/>
      <c r="CL144" s="117"/>
      <c r="CM144" s="117"/>
      <c r="CN144" s="117"/>
      <c r="CO144" s="117"/>
      <c r="CP144" s="118"/>
      <c r="CQ144" s="119">
        <v>2100000</v>
      </c>
      <c r="CR144" s="120"/>
      <c r="CS144" s="120"/>
      <c r="CT144" s="120"/>
      <c r="CU144" s="120"/>
      <c r="CV144" s="120"/>
      <c r="CW144" s="120"/>
      <c r="CX144" s="120"/>
      <c r="CY144" s="120"/>
      <c r="CZ144" s="120"/>
      <c r="DA144" s="120"/>
      <c r="DB144" s="120"/>
      <c r="DC144" s="120"/>
      <c r="DD144" s="121"/>
      <c r="DE144" s="113" t="s">
        <v>228</v>
      </c>
      <c r="DF144" s="114"/>
      <c r="DG144" s="114"/>
      <c r="DH144" s="114"/>
      <c r="DI144" s="114"/>
      <c r="DJ144" s="114"/>
      <c r="DK144" s="114"/>
      <c r="DL144" s="114"/>
      <c r="DM144" s="114"/>
      <c r="DN144" s="114"/>
      <c r="DO144" s="114"/>
      <c r="DP144" s="114"/>
      <c r="DQ144" s="115"/>
      <c r="DR144" s="122" t="s">
        <v>312</v>
      </c>
      <c r="DS144" s="123"/>
      <c r="DT144" s="123"/>
      <c r="DU144" s="123"/>
      <c r="DV144" s="123"/>
      <c r="DW144" s="123"/>
      <c r="DX144" s="123"/>
      <c r="DY144" s="123"/>
      <c r="DZ144" s="123"/>
      <c r="EA144" s="123"/>
      <c r="EB144" s="124"/>
      <c r="EC144" s="107" t="s">
        <v>37</v>
      </c>
      <c r="ED144" s="108"/>
      <c r="EE144" s="108"/>
      <c r="EF144" s="108"/>
      <c r="EG144" s="108"/>
      <c r="EH144" s="108"/>
      <c r="EI144" s="108"/>
      <c r="EJ144" s="108"/>
      <c r="EK144" s="108"/>
      <c r="EL144" s="108"/>
      <c r="EM144" s="108"/>
      <c r="EN144" s="109"/>
      <c r="EO144" s="125" t="s">
        <v>38</v>
      </c>
      <c r="EP144" s="126"/>
      <c r="EQ144" s="126"/>
      <c r="ER144" s="126"/>
      <c r="ES144" s="126"/>
      <c r="ET144" s="126"/>
      <c r="EU144" s="126"/>
      <c r="EV144" s="126"/>
      <c r="EW144" s="126"/>
      <c r="EX144" s="126"/>
      <c r="EY144" s="126"/>
      <c r="EZ144" s="126"/>
      <c r="FA144" s="126"/>
      <c r="FB144" s="126"/>
      <c r="FC144" s="126"/>
      <c r="FD144" s="126"/>
      <c r="FE144" s="127"/>
    </row>
    <row r="145" spans="1:161" s="1" customFormat="1" ht="36.75" customHeight="1" x14ac:dyDescent="0.2">
      <c r="A145" s="95">
        <f t="shared" si="2"/>
        <v>132</v>
      </c>
      <c r="B145" s="96"/>
      <c r="C145" s="96"/>
      <c r="D145" s="96"/>
      <c r="E145" s="96"/>
      <c r="F145" s="45"/>
      <c r="G145" s="45"/>
      <c r="H145" s="46"/>
      <c r="I145" s="95" t="s">
        <v>210</v>
      </c>
      <c r="J145" s="96"/>
      <c r="K145" s="96"/>
      <c r="L145" s="96"/>
      <c r="M145" s="96"/>
      <c r="N145" s="96"/>
      <c r="O145" s="96"/>
      <c r="P145" s="96"/>
      <c r="Q145" s="97"/>
      <c r="R145" s="95" t="s">
        <v>213</v>
      </c>
      <c r="S145" s="96"/>
      <c r="T145" s="96"/>
      <c r="U145" s="96"/>
      <c r="V145" s="96"/>
      <c r="W145" s="96"/>
      <c r="X145" s="96"/>
      <c r="Y145" s="96"/>
      <c r="Z145" s="97"/>
      <c r="AA145" s="101" t="s">
        <v>332</v>
      </c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3"/>
      <c r="AM145" s="116" t="s">
        <v>146</v>
      </c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8"/>
      <c r="BB145" s="95"/>
      <c r="BC145" s="96"/>
      <c r="BD145" s="96"/>
      <c r="BE145" s="96"/>
      <c r="BF145" s="96"/>
      <c r="BG145" s="97"/>
      <c r="BH145" s="107"/>
      <c r="BI145" s="108"/>
      <c r="BJ145" s="108"/>
      <c r="BK145" s="108"/>
      <c r="BL145" s="108"/>
      <c r="BM145" s="108"/>
      <c r="BN145" s="108"/>
      <c r="BO145" s="108"/>
      <c r="BP145" s="109"/>
      <c r="BQ145" s="110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2"/>
      <c r="CB145" s="113" t="s">
        <v>32</v>
      </c>
      <c r="CC145" s="114"/>
      <c r="CD145" s="114"/>
      <c r="CE145" s="114"/>
      <c r="CF145" s="114"/>
      <c r="CG145" s="115"/>
      <c r="CH145" s="116" t="s">
        <v>62</v>
      </c>
      <c r="CI145" s="117"/>
      <c r="CJ145" s="117"/>
      <c r="CK145" s="117"/>
      <c r="CL145" s="117"/>
      <c r="CM145" s="117"/>
      <c r="CN145" s="117"/>
      <c r="CO145" s="117"/>
      <c r="CP145" s="118"/>
      <c r="CQ145" s="119">
        <v>3000000</v>
      </c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  <c r="DB145" s="120"/>
      <c r="DC145" s="120"/>
      <c r="DD145" s="121"/>
      <c r="DE145" s="113" t="s">
        <v>228</v>
      </c>
      <c r="DF145" s="114"/>
      <c r="DG145" s="114"/>
      <c r="DH145" s="114"/>
      <c r="DI145" s="114"/>
      <c r="DJ145" s="114"/>
      <c r="DK145" s="114"/>
      <c r="DL145" s="114"/>
      <c r="DM145" s="114"/>
      <c r="DN145" s="114"/>
      <c r="DO145" s="114"/>
      <c r="DP145" s="114"/>
      <c r="DQ145" s="115"/>
      <c r="DR145" s="122" t="s">
        <v>312</v>
      </c>
      <c r="DS145" s="123"/>
      <c r="DT145" s="123"/>
      <c r="DU145" s="123"/>
      <c r="DV145" s="123"/>
      <c r="DW145" s="123"/>
      <c r="DX145" s="123"/>
      <c r="DY145" s="123"/>
      <c r="DZ145" s="123"/>
      <c r="EA145" s="123"/>
      <c r="EB145" s="124"/>
      <c r="EC145" s="107" t="s">
        <v>37</v>
      </c>
      <c r="ED145" s="108"/>
      <c r="EE145" s="108"/>
      <c r="EF145" s="108"/>
      <c r="EG145" s="108"/>
      <c r="EH145" s="108"/>
      <c r="EI145" s="108"/>
      <c r="EJ145" s="108"/>
      <c r="EK145" s="108"/>
      <c r="EL145" s="108"/>
      <c r="EM145" s="108"/>
      <c r="EN145" s="109"/>
      <c r="EO145" s="125" t="s">
        <v>38</v>
      </c>
      <c r="EP145" s="126"/>
      <c r="EQ145" s="126"/>
      <c r="ER145" s="126"/>
      <c r="ES145" s="126"/>
      <c r="ET145" s="126"/>
      <c r="EU145" s="126"/>
      <c r="EV145" s="126"/>
      <c r="EW145" s="126"/>
      <c r="EX145" s="126"/>
      <c r="EY145" s="126"/>
      <c r="EZ145" s="126"/>
      <c r="FA145" s="126"/>
      <c r="FB145" s="126"/>
      <c r="FC145" s="126"/>
      <c r="FD145" s="126"/>
      <c r="FE145" s="127"/>
    </row>
    <row r="146" spans="1:161" s="1" customFormat="1" ht="36.75" customHeight="1" x14ac:dyDescent="0.2">
      <c r="A146" s="95">
        <f t="shared" si="2"/>
        <v>133</v>
      </c>
      <c r="B146" s="96"/>
      <c r="C146" s="96"/>
      <c r="D146" s="96"/>
      <c r="E146" s="96"/>
      <c r="F146" s="45"/>
      <c r="G146" s="45"/>
      <c r="H146" s="46"/>
      <c r="I146" s="95" t="s">
        <v>210</v>
      </c>
      <c r="J146" s="96"/>
      <c r="K146" s="96"/>
      <c r="L146" s="96"/>
      <c r="M146" s="96"/>
      <c r="N146" s="96"/>
      <c r="O146" s="96"/>
      <c r="P146" s="96"/>
      <c r="Q146" s="97"/>
      <c r="R146" s="95" t="s">
        <v>213</v>
      </c>
      <c r="S146" s="96"/>
      <c r="T146" s="96"/>
      <c r="U146" s="96"/>
      <c r="V146" s="96"/>
      <c r="W146" s="96"/>
      <c r="X146" s="96"/>
      <c r="Y146" s="96"/>
      <c r="Z146" s="97"/>
      <c r="AA146" s="101" t="s">
        <v>331</v>
      </c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3"/>
      <c r="AM146" s="116" t="s">
        <v>146</v>
      </c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8"/>
      <c r="BB146" s="95"/>
      <c r="BC146" s="96"/>
      <c r="BD146" s="96"/>
      <c r="BE146" s="96"/>
      <c r="BF146" s="96"/>
      <c r="BG146" s="97"/>
      <c r="BH146" s="107"/>
      <c r="BI146" s="108"/>
      <c r="BJ146" s="108"/>
      <c r="BK146" s="108"/>
      <c r="BL146" s="108"/>
      <c r="BM146" s="108"/>
      <c r="BN146" s="108"/>
      <c r="BO146" s="108"/>
      <c r="BP146" s="109"/>
      <c r="BQ146" s="110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2"/>
      <c r="CB146" s="113" t="s">
        <v>32</v>
      </c>
      <c r="CC146" s="114"/>
      <c r="CD146" s="114"/>
      <c r="CE146" s="114"/>
      <c r="CF146" s="114"/>
      <c r="CG146" s="115"/>
      <c r="CH146" s="116" t="s">
        <v>62</v>
      </c>
      <c r="CI146" s="117"/>
      <c r="CJ146" s="117"/>
      <c r="CK146" s="117"/>
      <c r="CL146" s="117"/>
      <c r="CM146" s="117"/>
      <c r="CN146" s="117"/>
      <c r="CO146" s="117"/>
      <c r="CP146" s="118"/>
      <c r="CQ146" s="119">
        <v>889687.1</v>
      </c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  <c r="DB146" s="120"/>
      <c r="DC146" s="120"/>
      <c r="DD146" s="121"/>
      <c r="DE146" s="113" t="s">
        <v>228</v>
      </c>
      <c r="DF146" s="114"/>
      <c r="DG146" s="114"/>
      <c r="DH146" s="114"/>
      <c r="DI146" s="114"/>
      <c r="DJ146" s="114"/>
      <c r="DK146" s="114"/>
      <c r="DL146" s="114"/>
      <c r="DM146" s="114"/>
      <c r="DN146" s="114"/>
      <c r="DO146" s="114"/>
      <c r="DP146" s="114"/>
      <c r="DQ146" s="115"/>
      <c r="DR146" s="122" t="s">
        <v>287</v>
      </c>
      <c r="DS146" s="123"/>
      <c r="DT146" s="123"/>
      <c r="DU146" s="123"/>
      <c r="DV146" s="123"/>
      <c r="DW146" s="123"/>
      <c r="DX146" s="123"/>
      <c r="DY146" s="123"/>
      <c r="DZ146" s="123"/>
      <c r="EA146" s="123"/>
      <c r="EB146" s="124"/>
      <c r="EC146" s="107" t="s">
        <v>37</v>
      </c>
      <c r="ED146" s="108"/>
      <c r="EE146" s="108"/>
      <c r="EF146" s="108"/>
      <c r="EG146" s="108"/>
      <c r="EH146" s="108"/>
      <c r="EI146" s="108"/>
      <c r="EJ146" s="108"/>
      <c r="EK146" s="108"/>
      <c r="EL146" s="108"/>
      <c r="EM146" s="108"/>
      <c r="EN146" s="109"/>
      <c r="EO146" s="125" t="s">
        <v>38</v>
      </c>
      <c r="EP146" s="126"/>
      <c r="EQ146" s="126"/>
      <c r="ER146" s="126"/>
      <c r="ES146" s="126"/>
      <c r="ET146" s="126"/>
      <c r="EU146" s="126"/>
      <c r="EV146" s="126"/>
      <c r="EW146" s="126"/>
      <c r="EX146" s="126"/>
      <c r="EY146" s="126"/>
      <c r="EZ146" s="126"/>
      <c r="FA146" s="126"/>
      <c r="FB146" s="126"/>
      <c r="FC146" s="126"/>
      <c r="FD146" s="126"/>
      <c r="FE146" s="127"/>
    </row>
    <row r="147" spans="1:161" s="1" customFormat="1" ht="36.75" customHeight="1" x14ac:dyDescent="0.2">
      <c r="A147" s="146">
        <f t="shared" si="2"/>
        <v>134</v>
      </c>
      <c r="B147" s="147"/>
      <c r="C147" s="147"/>
      <c r="D147" s="147"/>
      <c r="E147" s="147"/>
      <c r="F147" s="49"/>
      <c r="G147" s="49"/>
      <c r="H147" s="50"/>
      <c r="I147" s="146" t="s">
        <v>210</v>
      </c>
      <c r="J147" s="147"/>
      <c r="K147" s="147"/>
      <c r="L147" s="147"/>
      <c r="M147" s="147"/>
      <c r="N147" s="147"/>
      <c r="O147" s="147"/>
      <c r="P147" s="147"/>
      <c r="Q147" s="148"/>
      <c r="R147" s="146" t="s">
        <v>213</v>
      </c>
      <c r="S147" s="147"/>
      <c r="T147" s="147"/>
      <c r="U147" s="147"/>
      <c r="V147" s="147"/>
      <c r="W147" s="147"/>
      <c r="X147" s="147"/>
      <c r="Y147" s="147"/>
      <c r="Z147" s="148"/>
      <c r="AA147" s="149" t="s">
        <v>346</v>
      </c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1"/>
      <c r="AM147" s="140" t="s">
        <v>146</v>
      </c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2"/>
      <c r="BB147" s="146"/>
      <c r="BC147" s="147"/>
      <c r="BD147" s="147"/>
      <c r="BE147" s="147"/>
      <c r="BF147" s="147"/>
      <c r="BG147" s="148"/>
      <c r="BH147" s="131"/>
      <c r="BI147" s="132"/>
      <c r="BJ147" s="132"/>
      <c r="BK147" s="132"/>
      <c r="BL147" s="132"/>
      <c r="BM147" s="132"/>
      <c r="BN147" s="132"/>
      <c r="BO147" s="132"/>
      <c r="BP147" s="133"/>
      <c r="BQ147" s="134"/>
      <c r="BR147" s="135"/>
      <c r="BS147" s="135"/>
      <c r="BT147" s="135"/>
      <c r="BU147" s="135"/>
      <c r="BV147" s="135"/>
      <c r="BW147" s="135"/>
      <c r="BX147" s="135"/>
      <c r="BY147" s="135"/>
      <c r="BZ147" s="135"/>
      <c r="CA147" s="136"/>
      <c r="CB147" s="137" t="s">
        <v>32</v>
      </c>
      <c r="CC147" s="138"/>
      <c r="CD147" s="138"/>
      <c r="CE147" s="138"/>
      <c r="CF147" s="138"/>
      <c r="CG147" s="139"/>
      <c r="CH147" s="140" t="s">
        <v>62</v>
      </c>
      <c r="CI147" s="141"/>
      <c r="CJ147" s="141"/>
      <c r="CK147" s="141"/>
      <c r="CL147" s="141"/>
      <c r="CM147" s="141"/>
      <c r="CN147" s="141"/>
      <c r="CO147" s="141"/>
      <c r="CP147" s="142"/>
      <c r="CQ147" s="152">
        <v>380000</v>
      </c>
      <c r="CR147" s="153"/>
      <c r="CS147" s="153"/>
      <c r="CT147" s="153"/>
      <c r="CU147" s="153"/>
      <c r="CV147" s="153"/>
      <c r="CW147" s="153"/>
      <c r="CX147" s="153"/>
      <c r="CY147" s="153"/>
      <c r="CZ147" s="153"/>
      <c r="DA147" s="153"/>
      <c r="DB147" s="153"/>
      <c r="DC147" s="153"/>
      <c r="DD147" s="154"/>
      <c r="DE147" s="137" t="s">
        <v>228</v>
      </c>
      <c r="DF147" s="138"/>
      <c r="DG147" s="138"/>
      <c r="DH147" s="138"/>
      <c r="DI147" s="138"/>
      <c r="DJ147" s="138"/>
      <c r="DK147" s="138"/>
      <c r="DL147" s="138"/>
      <c r="DM147" s="138"/>
      <c r="DN147" s="138"/>
      <c r="DO147" s="138"/>
      <c r="DP147" s="138"/>
      <c r="DQ147" s="139"/>
      <c r="DR147" s="155" t="s">
        <v>312</v>
      </c>
      <c r="DS147" s="156"/>
      <c r="DT147" s="156"/>
      <c r="DU147" s="156"/>
      <c r="DV147" s="156"/>
      <c r="DW147" s="156"/>
      <c r="DX147" s="156"/>
      <c r="DY147" s="156"/>
      <c r="DZ147" s="156"/>
      <c r="EA147" s="156"/>
      <c r="EB147" s="157"/>
      <c r="EC147" s="131" t="s">
        <v>189</v>
      </c>
      <c r="ED147" s="132"/>
      <c r="EE147" s="132"/>
      <c r="EF147" s="132"/>
      <c r="EG147" s="132"/>
      <c r="EH147" s="132"/>
      <c r="EI147" s="132"/>
      <c r="EJ147" s="132"/>
      <c r="EK147" s="132"/>
      <c r="EL147" s="132"/>
      <c r="EM147" s="132"/>
      <c r="EN147" s="133"/>
      <c r="EO147" s="143" t="s">
        <v>38</v>
      </c>
      <c r="EP147" s="144"/>
      <c r="EQ147" s="144"/>
      <c r="ER147" s="144"/>
      <c r="ES147" s="144"/>
      <c r="ET147" s="144"/>
      <c r="EU147" s="144"/>
      <c r="EV147" s="144"/>
      <c r="EW147" s="144"/>
      <c r="EX147" s="144"/>
      <c r="EY147" s="144"/>
      <c r="EZ147" s="144"/>
      <c r="FA147" s="144"/>
      <c r="FB147" s="144"/>
      <c r="FC147" s="144"/>
      <c r="FD147" s="144"/>
      <c r="FE147" s="145"/>
    </row>
    <row r="148" spans="1:161" s="1" customFormat="1" ht="36.75" customHeight="1" x14ac:dyDescent="0.2">
      <c r="A148" s="95">
        <f t="shared" si="2"/>
        <v>135</v>
      </c>
      <c r="B148" s="96"/>
      <c r="C148" s="96"/>
      <c r="D148" s="96"/>
      <c r="E148" s="96"/>
      <c r="F148" s="49"/>
      <c r="G148" s="49"/>
      <c r="H148" s="50"/>
      <c r="I148" s="146" t="s">
        <v>210</v>
      </c>
      <c r="J148" s="147"/>
      <c r="K148" s="147"/>
      <c r="L148" s="147"/>
      <c r="M148" s="147"/>
      <c r="N148" s="147"/>
      <c r="O148" s="147"/>
      <c r="P148" s="147"/>
      <c r="Q148" s="148"/>
      <c r="R148" s="146" t="s">
        <v>213</v>
      </c>
      <c r="S148" s="147"/>
      <c r="T148" s="147"/>
      <c r="U148" s="147"/>
      <c r="V148" s="147"/>
      <c r="W148" s="147"/>
      <c r="X148" s="147"/>
      <c r="Y148" s="147"/>
      <c r="Z148" s="148"/>
      <c r="AA148" s="149" t="s">
        <v>345</v>
      </c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1"/>
      <c r="AM148" s="140" t="s">
        <v>146</v>
      </c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2"/>
      <c r="BB148" s="146"/>
      <c r="BC148" s="147"/>
      <c r="BD148" s="147"/>
      <c r="BE148" s="147"/>
      <c r="BF148" s="147"/>
      <c r="BG148" s="148"/>
      <c r="BH148" s="131"/>
      <c r="BI148" s="132"/>
      <c r="BJ148" s="132"/>
      <c r="BK148" s="132"/>
      <c r="BL148" s="132"/>
      <c r="BM148" s="132"/>
      <c r="BN148" s="132"/>
      <c r="BO148" s="132"/>
      <c r="BP148" s="133"/>
      <c r="BQ148" s="134"/>
      <c r="BR148" s="135"/>
      <c r="BS148" s="135"/>
      <c r="BT148" s="135"/>
      <c r="BU148" s="135"/>
      <c r="BV148" s="135"/>
      <c r="BW148" s="135"/>
      <c r="BX148" s="135"/>
      <c r="BY148" s="135"/>
      <c r="BZ148" s="135"/>
      <c r="CA148" s="136"/>
      <c r="CB148" s="137" t="s">
        <v>32</v>
      </c>
      <c r="CC148" s="138"/>
      <c r="CD148" s="138"/>
      <c r="CE148" s="138"/>
      <c r="CF148" s="138"/>
      <c r="CG148" s="139"/>
      <c r="CH148" s="140" t="s">
        <v>62</v>
      </c>
      <c r="CI148" s="141"/>
      <c r="CJ148" s="141"/>
      <c r="CK148" s="141"/>
      <c r="CL148" s="141"/>
      <c r="CM148" s="141"/>
      <c r="CN148" s="141"/>
      <c r="CO148" s="141"/>
      <c r="CP148" s="142"/>
      <c r="CQ148" s="152">
        <v>3500000</v>
      </c>
      <c r="CR148" s="153"/>
      <c r="CS148" s="153"/>
      <c r="CT148" s="153"/>
      <c r="CU148" s="153"/>
      <c r="CV148" s="153"/>
      <c r="CW148" s="153"/>
      <c r="CX148" s="153"/>
      <c r="CY148" s="153"/>
      <c r="CZ148" s="153"/>
      <c r="DA148" s="153"/>
      <c r="DB148" s="153"/>
      <c r="DC148" s="153"/>
      <c r="DD148" s="154"/>
      <c r="DE148" s="137" t="s">
        <v>228</v>
      </c>
      <c r="DF148" s="138"/>
      <c r="DG148" s="138"/>
      <c r="DH148" s="138"/>
      <c r="DI148" s="138"/>
      <c r="DJ148" s="138"/>
      <c r="DK148" s="138"/>
      <c r="DL148" s="138"/>
      <c r="DM148" s="138"/>
      <c r="DN148" s="138"/>
      <c r="DO148" s="138"/>
      <c r="DP148" s="138"/>
      <c r="DQ148" s="139"/>
      <c r="DR148" s="155" t="s">
        <v>312</v>
      </c>
      <c r="DS148" s="156"/>
      <c r="DT148" s="156"/>
      <c r="DU148" s="156"/>
      <c r="DV148" s="156"/>
      <c r="DW148" s="156"/>
      <c r="DX148" s="156"/>
      <c r="DY148" s="156"/>
      <c r="DZ148" s="156"/>
      <c r="EA148" s="156"/>
      <c r="EB148" s="157"/>
      <c r="EC148" s="131" t="s">
        <v>189</v>
      </c>
      <c r="ED148" s="132"/>
      <c r="EE148" s="132"/>
      <c r="EF148" s="132"/>
      <c r="EG148" s="132"/>
      <c r="EH148" s="132"/>
      <c r="EI148" s="132"/>
      <c r="EJ148" s="132"/>
      <c r="EK148" s="132"/>
      <c r="EL148" s="132"/>
      <c r="EM148" s="132"/>
      <c r="EN148" s="133"/>
      <c r="EO148" s="143" t="s">
        <v>38</v>
      </c>
      <c r="EP148" s="144"/>
      <c r="EQ148" s="144"/>
      <c r="ER148" s="144"/>
      <c r="ES148" s="144"/>
      <c r="ET148" s="144"/>
      <c r="EU148" s="144"/>
      <c r="EV148" s="144"/>
      <c r="EW148" s="144"/>
      <c r="EX148" s="144"/>
      <c r="EY148" s="144"/>
      <c r="EZ148" s="144"/>
      <c r="FA148" s="144"/>
      <c r="FB148" s="144"/>
      <c r="FC148" s="144"/>
      <c r="FD148" s="144"/>
      <c r="FE148" s="145"/>
    </row>
    <row r="149" spans="1:161" s="1" customFormat="1" ht="36.75" customHeight="1" x14ac:dyDescent="0.2">
      <c r="A149" s="146" t="s">
        <v>351</v>
      </c>
      <c r="B149" s="147"/>
      <c r="C149" s="147"/>
      <c r="D149" s="147"/>
      <c r="E149" s="147"/>
      <c r="F149" s="55"/>
      <c r="G149" s="55"/>
      <c r="H149" s="56"/>
      <c r="I149" s="146" t="s">
        <v>210</v>
      </c>
      <c r="J149" s="147"/>
      <c r="K149" s="147"/>
      <c r="L149" s="147"/>
      <c r="M149" s="147"/>
      <c r="N149" s="147"/>
      <c r="O149" s="147"/>
      <c r="P149" s="147"/>
      <c r="Q149" s="148"/>
      <c r="R149" s="146" t="s">
        <v>213</v>
      </c>
      <c r="S149" s="147"/>
      <c r="T149" s="147"/>
      <c r="U149" s="147"/>
      <c r="V149" s="147"/>
      <c r="W149" s="147"/>
      <c r="X149" s="147"/>
      <c r="Y149" s="147"/>
      <c r="Z149" s="148"/>
      <c r="AA149" s="149" t="s">
        <v>355</v>
      </c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1"/>
      <c r="AM149" s="140" t="s">
        <v>146</v>
      </c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2"/>
      <c r="BB149" s="146"/>
      <c r="BC149" s="147"/>
      <c r="BD149" s="147"/>
      <c r="BE149" s="147"/>
      <c r="BF149" s="147"/>
      <c r="BG149" s="148"/>
      <c r="BH149" s="131"/>
      <c r="BI149" s="132"/>
      <c r="BJ149" s="132"/>
      <c r="BK149" s="132"/>
      <c r="BL149" s="132"/>
      <c r="BM149" s="132"/>
      <c r="BN149" s="132"/>
      <c r="BO149" s="132"/>
      <c r="BP149" s="133"/>
      <c r="BQ149" s="134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6"/>
      <c r="CB149" s="137" t="s">
        <v>32</v>
      </c>
      <c r="CC149" s="138"/>
      <c r="CD149" s="138"/>
      <c r="CE149" s="138"/>
      <c r="CF149" s="138"/>
      <c r="CG149" s="139"/>
      <c r="CH149" s="140" t="s">
        <v>62</v>
      </c>
      <c r="CI149" s="141"/>
      <c r="CJ149" s="141"/>
      <c r="CK149" s="141"/>
      <c r="CL149" s="141"/>
      <c r="CM149" s="141"/>
      <c r="CN149" s="141"/>
      <c r="CO149" s="141"/>
      <c r="CP149" s="142"/>
      <c r="CQ149" s="152">
        <v>1100000</v>
      </c>
      <c r="CR149" s="153"/>
      <c r="CS149" s="153"/>
      <c r="CT149" s="153"/>
      <c r="CU149" s="153"/>
      <c r="CV149" s="153"/>
      <c r="CW149" s="153"/>
      <c r="CX149" s="153"/>
      <c r="CY149" s="153"/>
      <c r="CZ149" s="153"/>
      <c r="DA149" s="153"/>
      <c r="DB149" s="153"/>
      <c r="DC149" s="153"/>
      <c r="DD149" s="154"/>
      <c r="DE149" s="137" t="s">
        <v>127</v>
      </c>
      <c r="DF149" s="138"/>
      <c r="DG149" s="138"/>
      <c r="DH149" s="138"/>
      <c r="DI149" s="138"/>
      <c r="DJ149" s="138"/>
      <c r="DK149" s="138"/>
      <c r="DL149" s="138"/>
      <c r="DM149" s="138"/>
      <c r="DN149" s="138"/>
      <c r="DO149" s="138"/>
      <c r="DP149" s="138"/>
      <c r="DQ149" s="139"/>
      <c r="DR149" s="155" t="s">
        <v>330</v>
      </c>
      <c r="DS149" s="156"/>
      <c r="DT149" s="156"/>
      <c r="DU149" s="156"/>
      <c r="DV149" s="156"/>
      <c r="DW149" s="156"/>
      <c r="DX149" s="156"/>
      <c r="DY149" s="156"/>
      <c r="DZ149" s="156"/>
      <c r="EA149" s="156"/>
      <c r="EB149" s="157"/>
      <c r="EC149" s="131" t="s">
        <v>37</v>
      </c>
      <c r="ED149" s="132"/>
      <c r="EE149" s="132"/>
      <c r="EF149" s="132"/>
      <c r="EG149" s="132"/>
      <c r="EH149" s="132"/>
      <c r="EI149" s="132"/>
      <c r="EJ149" s="132"/>
      <c r="EK149" s="132"/>
      <c r="EL149" s="132"/>
      <c r="EM149" s="132"/>
      <c r="EN149" s="133"/>
      <c r="EO149" s="143" t="s">
        <v>38</v>
      </c>
      <c r="EP149" s="144"/>
      <c r="EQ149" s="144"/>
      <c r="ER149" s="144"/>
      <c r="ES149" s="144"/>
      <c r="ET149" s="144"/>
      <c r="EU149" s="144"/>
      <c r="EV149" s="144"/>
      <c r="EW149" s="144"/>
      <c r="EX149" s="144"/>
      <c r="EY149" s="144"/>
      <c r="EZ149" s="144"/>
      <c r="FA149" s="144"/>
      <c r="FB149" s="144"/>
      <c r="FC149" s="144"/>
      <c r="FD149" s="144"/>
      <c r="FE149" s="145"/>
    </row>
    <row r="150" spans="1:161" s="1" customFormat="1" ht="28.5" customHeight="1" x14ac:dyDescent="0.2">
      <c r="A150" s="146" t="s">
        <v>352</v>
      </c>
      <c r="B150" s="147"/>
      <c r="C150" s="147"/>
      <c r="D150" s="147"/>
      <c r="E150" s="147"/>
      <c r="F150" s="55"/>
      <c r="G150" s="55"/>
      <c r="H150" s="56"/>
      <c r="I150" s="146" t="s">
        <v>210</v>
      </c>
      <c r="J150" s="147"/>
      <c r="K150" s="147"/>
      <c r="L150" s="147"/>
      <c r="M150" s="147"/>
      <c r="N150" s="147"/>
      <c r="O150" s="147"/>
      <c r="P150" s="147"/>
      <c r="Q150" s="148"/>
      <c r="R150" s="146" t="s">
        <v>213</v>
      </c>
      <c r="S150" s="147"/>
      <c r="T150" s="147"/>
      <c r="U150" s="147"/>
      <c r="V150" s="147"/>
      <c r="W150" s="147"/>
      <c r="X150" s="147"/>
      <c r="Y150" s="147"/>
      <c r="Z150" s="148"/>
      <c r="AA150" s="149" t="s">
        <v>358</v>
      </c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1"/>
      <c r="AM150" s="140" t="s">
        <v>146</v>
      </c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2"/>
      <c r="BB150" s="146"/>
      <c r="BC150" s="147"/>
      <c r="BD150" s="147"/>
      <c r="BE150" s="147"/>
      <c r="BF150" s="147"/>
      <c r="BG150" s="148"/>
      <c r="BH150" s="131"/>
      <c r="BI150" s="132"/>
      <c r="BJ150" s="132"/>
      <c r="BK150" s="132"/>
      <c r="BL150" s="132"/>
      <c r="BM150" s="132"/>
      <c r="BN150" s="132"/>
      <c r="BO150" s="132"/>
      <c r="BP150" s="133"/>
      <c r="BQ150" s="134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6"/>
      <c r="CB150" s="137" t="s">
        <v>32</v>
      </c>
      <c r="CC150" s="138"/>
      <c r="CD150" s="138"/>
      <c r="CE150" s="138"/>
      <c r="CF150" s="138"/>
      <c r="CG150" s="139"/>
      <c r="CH150" s="140" t="s">
        <v>62</v>
      </c>
      <c r="CI150" s="141"/>
      <c r="CJ150" s="141"/>
      <c r="CK150" s="141"/>
      <c r="CL150" s="141"/>
      <c r="CM150" s="141"/>
      <c r="CN150" s="141"/>
      <c r="CO150" s="141"/>
      <c r="CP150" s="142"/>
      <c r="CQ150" s="152">
        <v>950000</v>
      </c>
      <c r="CR150" s="153"/>
      <c r="CS150" s="153"/>
      <c r="CT150" s="153"/>
      <c r="CU150" s="153"/>
      <c r="CV150" s="153"/>
      <c r="CW150" s="153"/>
      <c r="CX150" s="153"/>
      <c r="CY150" s="153"/>
      <c r="CZ150" s="153"/>
      <c r="DA150" s="153"/>
      <c r="DB150" s="153"/>
      <c r="DC150" s="153"/>
      <c r="DD150" s="154"/>
      <c r="DE150" s="137" t="s">
        <v>127</v>
      </c>
      <c r="DF150" s="138"/>
      <c r="DG150" s="138"/>
      <c r="DH150" s="138"/>
      <c r="DI150" s="138"/>
      <c r="DJ150" s="138"/>
      <c r="DK150" s="138"/>
      <c r="DL150" s="138"/>
      <c r="DM150" s="138"/>
      <c r="DN150" s="138"/>
      <c r="DO150" s="138"/>
      <c r="DP150" s="138"/>
      <c r="DQ150" s="139"/>
      <c r="DR150" s="155" t="s">
        <v>330</v>
      </c>
      <c r="DS150" s="156"/>
      <c r="DT150" s="156"/>
      <c r="DU150" s="156"/>
      <c r="DV150" s="156"/>
      <c r="DW150" s="156"/>
      <c r="DX150" s="156"/>
      <c r="DY150" s="156"/>
      <c r="DZ150" s="156"/>
      <c r="EA150" s="156"/>
      <c r="EB150" s="157"/>
      <c r="EC150" s="131" t="s">
        <v>189</v>
      </c>
      <c r="ED150" s="132"/>
      <c r="EE150" s="132"/>
      <c r="EF150" s="132"/>
      <c r="EG150" s="132"/>
      <c r="EH150" s="132"/>
      <c r="EI150" s="132"/>
      <c r="EJ150" s="132"/>
      <c r="EK150" s="132"/>
      <c r="EL150" s="132"/>
      <c r="EM150" s="132"/>
      <c r="EN150" s="133"/>
      <c r="EO150" s="143" t="s">
        <v>38</v>
      </c>
      <c r="EP150" s="144"/>
      <c r="EQ150" s="144"/>
      <c r="ER150" s="144"/>
      <c r="ES150" s="144"/>
      <c r="ET150" s="144"/>
      <c r="EU150" s="144"/>
      <c r="EV150" s="144"/>
      <c r="EW150" s="144"/>
      <c r="EX150" s="144"/>
      <c r="EY150" s="144"/>
      <c r="EZ150" s="144"/>
      <c r="FA150" s="144"/>
      <c r="FB150" s="144"/>
      <c r="FC150" s="144"/>
      <c r="FD150" s="144"/>
      <c r="FE150" s="145"/>
    </row>
    <row r="151" spans="1:161" s="1" customFormat="1" ht="28.5" customHeight="1" x14ac:dyDescent="0.2">
      <c r="A151" s="146" t="s">
        <v>356</v>
      </c>
      <c r="B151" s="147"/>
      <c r="C151" s="147"/>
      <c r="D151" s="147"/>
      <c r="E151" s="147"/>
      <c r="F151" s="55"/>
      <c r="G151" s="55"/>
      <c r="H151" s="56"/>
      <c r="I151" s="146" t="s">
        <v>210</v>
      </c>
      <c r="J151" s="147"/>
      <c r="K151" s="147"/>
      <c r="L151" s="147"/>
      <c r="M151" s="147"/>
      <c r="N151" s="147"/>
      <c r="O151" s="147"/>
      <c r="P151" s="147"/>
      <c r="Q151" s="148"/>
      <c r="R151" s="146" t="s">
        <v>213</v>
      </c>
      <c r="S151" s="147"/>
      <c r="T151" s="147"/>
      <c r="U151" s="147"/>
      <c r="V151" s="147"/>
      <c r="W151" s="147"/>
      <c r="X151" s="147"/>
      <c r="Y151" s="147"/>
      <c r="Z151" s="148"/>
      <c r="AA151" s="149" t="s">
        <v>359</v>
      </c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1"/>
      <c r="AM151" s="140" t="s">
        <v>146</v>
      </c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2"/>
      <c r="BB151" s="146"/>
      <c r="BC151" s="147"/>
      <c r="BD151" s="147"/>
      <c r="BE151" s="147"/>
      <c r="BF151" s="147"/>
      <c r="BG151" s="148"/>
      <c r="BH151" s="131"/>
      <c r="BI151" s="132"/>
      <c r="BJ151" s="132"/>
      <c r="BK151" s="132"/>
      <c r="BL151" s="132"/>
      <c r="BM151" s="132"/>
      <c r="BN151" s="132"/>
      <c r="BO151" s="132"/>
      <c r="BP151" s="133"/>
      <c r="BQ151" s="134"/>
      <c r="BR151" s="135"/>
      <c r="BS151" s="135"/>
      <c r="BT151" s="135"/>
      <c r="BU151" s="135"/>
      <c r="BV151" s="135"/>
      <c r="BW151" s="135"/>
      <c r="BX151" s="135"/>
      <c r="BY151" s="135"/>
      <c r="BZ151" s="135"/>
      <c r="CA151" s="136"/>
      <c r="CB151" s="137" t="s">
        <v>32</v>
      </c>
      <c r="CC151" s="138"/>
      <c r="CD151" s="138"/>
      <c r="CE151" s="138"/>
      <c r="CF151" s="138"/>
      <c r="CG151" s="139"/>
      <c r="CH151" s="140" t="s">
        <v>62</v>
      </c>
      <c r="CI151" s="141"/>
      <c r="CJ151" s="141"/>
      <c r="CK151" s="141"/>
      <c r="CL151" s="141"/>
      <c r="CM151" s="141"/>
      <c r="CN151" s="141"/>
      <c r="CO151" s="141"/>
      <c r="CP151" s="142"/>
      <c r="CQ151" s="152">
        <v>2400000</v>
      </c>
      <c r="CR151" s="153"/>
      <c r="CS151" s="153"/>
      <c r="CT151" s="153"/>
      <c r="CU151" s="153"/>
      <c r="CV151" s="153"/>
      <c r="CW151" s="153"/>
      <c r="CX151" s="153"/>
      <c r="CY151" s="153"/>
      <c r="CZ151" s="153"/>
      <c r="DA151" s="153"/>
      <c r="DB151" s="153"/>
      <c r="DC151" s="153"/>
      <c r="DD151" s="154"/>
      <c r="DE151" s="137" t="s">
        <v>127</v>
      </c>
      <c r="DF151" s="138"/>
      <c r="DG151" s="138"/>
      <c r="DH151" s="138"/>
      <c r="DI151" s="138"/>
      <c r="DJ151" s="138"/>
      <c r="DK151" s="138"/>
      <c r="DL151" s="138"/>
      <c r="DM151" s="138"/>
      <c r="DN151" s="138"/>
      <c r="DO151" s="138"/>
      <c r="DP151" s="138"/>
      <c r="DQ151" s="139"/>
      <c r="DR151" s="155" t="s">
        <v>330</v>
      </c>
      <c r="DS151" s="156"/>
      <c r="DT151" s="156"/>
      <c r="DU151" s="156"/>
      <c r="DV151" s="156"/>
      <c r="DW151" s="156"/>
      <c r="DX151" s="156"/>
      <c r="DY151" s="156"/>
      <c r="DZ151" s="156"/>
      <c r="EA151" s="156"/>
      <c r="EB151" s="157"/>
      <c r="EC151" s="131" t="s">
        <v>189</v>
      </c>
      <c r="ED151" s="132"/>
      <c r="EE151" s="132"/>
      <c r="EF151" s="132"/>
      <c r="EG151" s="132"/>
      <c r="EH151" s="132"/>
      <c r="EI151" s="132"/>
      <c r="EJ151" s="132"/>
      <c r="EK151" s="132"/>
      <c r="EL151" s="132"/>
      <c r="EM151" s="132"/>
      <c r="EN151" s="133"/>
      <c r="EO151" s="143" t="s">
        <v>38</v>
      </c>
      <c r="EP151" s="144"/>
      <c r="EQ151" s="144"/>
      <c r="ER151" s="144"/>
      <c r="ES151" s="144"/>
      <c r="ET151" s="144"/>
      <c r="EU151" s="144"/>
      <c r="EV151" s="144"/>
      <c r="EW151" s="144"/>
      <c r="EX151" s="144"/>
      <c r="EY151" s="144"/>
      <c r="EZ151" s="144"/>
      <c r="FA151" s="144"/>
      <c r="FB151" s="144"/>
      <c r="FC151" s="144"/>
      <c r="FD151" s="144"/>
      <c r="FE151" s="145"/>
    </row>
    <row r="152" spans="1:161" s="1" customFormat="1" ht="28.5" customHeight="1" x14ac:dyDescent="0.2">
      <c r="A152" s="146" t="s">
        <v>357</v>
      </c>
      <c r="B152" s="147"/>
      <c r="C152" s="147"/>
      <c r="D152" s="147"/>
      <c r="E152" s="147"/>
      <c r="F152" s="55"/>
      <c r="G152" s="55"/>
      <c r="H152" s="56"/>
      <c r="I152" s="146" t="s">
        <v>210</v>
      </c>
      <c r="J152" s="147"/>
      <c r="K152" s="147"/>
      <c r="L152" s="147"/>
      <c r="M152" s="147"/>
      <c r="N152" s="147"/>
      <c r="O152" s="147"/>
      <c r="P152" s="147"/>
      <c r="Q152" s="148"/>
      <c r="R152" s="146" t="s">
        <v>213</v>
      </c>
      <c r="S152" s="147"/>
      <c r="T152" s="147"/>
      <c r="U152" s="147"/>
      <c r="V152" s="147"/>
      <c r="W152" s="147"/>
      <c r="X152" s="147"/>
      <c r="Y152" s="147"/>
      <c r="Z152" s="148"/>
      <c r="AA152" s="149" t="s">
        <v>362</v>
      </c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1"/>
      <c r="AM152" s="140" t="s">
        <v>146</v>
      </c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2"/>
      <c r="BB152" s="146"/>
      <c r="BC152" s="147"/>
      <c r="BD152" s="147"/>
      <c r="BE152" s="147"/>
      <c r="BF152" s="147"/>
      <c r="BG152" s="148"/>
      <c r="BH152" s="131"/>
      <c r="BI152" s="132"/>
      <c r="BJ152" s="132"/>
      <c r="BK152" s="132"/>
      <c r="BL152" s="132"/>
      <c r="BM152" s="132"/>
      <c r="BN152" s="132"/>
      <c r="BO152" s="132"/>
      <c r="BP152" s="133"/>
      <c r="BQ152" s="134"/>
      <c r="BR152" s="135"/>
      <c r="BS152" s="135"/>
      <c r="BT152" s="135"/>
      <c r="BU152" s="135"/>
      <c r="BV152" s="135"/>
      <c r="BW152" s="135"/>
      <c r="BX152" s="135"/>
      <c r="BY152" s="135"/>
      <c r="BZ152" s="135"/>
      <c r="CA152" s="136"/>
      <c r="CB152" s="137" t="s">
        <v>32</v>
      </c>
      <c r="CC152" s="138"/>
      <c r="CD152" s="138"/>
      <c r="CE152" s="138"/>
      <c r="CF152" s="138"/>
      <c r="CG152" s="139"/>
      <c r="CH152" s="140" t="s">
        <v>62</v>
      </c>
      <c r="CI152" s="141"/>
      <c r="CJ152" s="141"/>
      <c r="CK152" s="141"/>
      <c r="CL152" s="141"/>
      <c r="CM152" s="141"/>
      <c r="CN152" s="141"/>
      <c r="CO152" s="141"/>
      <c r="CP152" s="142"/>
      <c r="CQ152" s="152">
        <v>3800000</v>
      </c>
      <c r="CR152" s="153"/>
      <c r="CS152" s="153"/>
      <c r="CT152" s="153"/>
      <c r="CU152" s="153"/>
      <c r="CV152" s="153"/>
      <c r="CW152" s="153"/>
      <c r="CX152" s="153"/>
      <c r="CY152" s="153"/>
      <c r="CZ152" s="153"/>
      <c r="DA152" s="153"/>
      <c r="DB152" s="153"/>
      <c r="DC152" s="153"/>
      <c r="DD152" s="154"/>
      <c r="DE152" s="137" t="s">
        <v>127</v>
      </c>
      <c r="DF152" s="138"/>
      <c r="DG152" s="138"/>
      <c r="DH152" s="138"/>
      <c r="DI152" s="138"/>
      <c r="DJ152" s="138"/>
      <c r="DK152" s="138"/>
      <c r="DL152" s="138"/>
      <c r="DM152" s="138"/>
      <c r="DN152" s="138"/>
      <c r="DO152" s="138"/>
      <c r="DP152" s="138"/>
      <c r="DQ152" s="139"/>
      <c r="DR152" s="155" t="s">
        <v>330</v>
      </c>
      <c r="DS152" s="156"/>
      <c r="DT152" s="156"/>
      <c r="DU152" s="156"/>
      <c r="DV152" s="156"/>
      <c r="DW152" s="156"/>
      <c r="DX152" s="156"/>
      <c r="DY152" s="156"/>
      <c r="DZ152" s="156"/>
      <c r="EA152" s="156"/>
      <c r="EB152" s="157"/>
      <c r="EC152" s="131" t="s">
        <v>189</v>
      </c>
      <c r="ED152" s="132"/>
      <c r="EE152" s="132"/>
      <c r="EF152" s="132"/>
      <c r="EG152" s="132"/>
      <c r="EH152" s="132"/>
      <c r="EI152" s="132"/>
      <c r="EJ152" s="132"/>
      <c r="EK152" s="132"/>
      <c r="EL152" s="132"/>
      <c r="EM152" s="132"/>
      <c r="EN152" s="133"/>
      <c r="EO152" s="143" t="s">
        <v>38</v>
      </c>
      <c r="EP152" s="144"/>
      <c r="EQ152" s="144"/>
      <c r="ER152" s="144"/>
      <c r="ES152" s="144"/>
      <c r="ET152" s="144"/>
      <c r="EU152" s="144"/>
      <c r="EV152" s="144"/>
      <c r="EW152" s="144"/>
      <c r="EX152" s="144"/>
      <c r="EY152" s="144"/>
      <c r="EZ152" s="144"/>
      <c r="FA152" s="144"/>
      <c r="FB152" s="144"/>
      <c r="FC152" s="144"/>
      <c r="FD152" s="144"/>
      <c r="FE152" s="145"/>
    </row>
    <row r="153" spans="1:161" s="1" customFormat="1" ht="28.5" customHeight="1" x14ac:dyDescent="0.2">
      <c r="A153" s="146" t="s">
        <v>364</v>
      </c>
      <c r="B153" s="147"/>
      <c r="C153" s="147"/>
      <c r="D153" s="147"/>
      <c r="E153" s="147"/>
      <c r="F153" s="57"/>
      <c r="G153" s="57"/>
      <c r="H153" s="58"/>
      <c r="I153" s="146" t="s">
        <v>370</v>
      </c>
      <c r="J153" s="147"/>
      <c r="K153" s="147"/>
      <c r="L153" s="147"/>
      <c r="M153" s="147"/>
      <c r="N153" s="147"/>
      <c r="O153" s="147"/>
      <c r="P153" s="147"/>
      <c r="Q153" s="148"/>
      <c r="R153" s="146" t="s">
        <v>373</v>
      </c>
      <c r="S153" s="147"/>
      <c r="T153" s="147"/>
      <c r="U153" s="147"/>
      <c r="V153" s="147"/>
      <c r="W153" s="147"/>
      <c r="X153" s="147"/>
      <c r="Y153" s="147"/>
      <c r="Z153" s="148"/>
      <c r="AA153" s="149" t="s">
        <v>374</v>
      </c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1"/>
      <c r="AM153" s="140" t="s">
        <v>41</v>
      </c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2"/>
      <c r="BB153" s="146"/>
      <c r="BC153" s="147"/>
      <c r="BD153" s="147"/>
      <c r="BE153" s="147"/>
      <c r="BF153" s="147"/>
      <c r="BG153" s="148"/>
      <c r="BH153" s="131"/>
      <c r="BI153" s="132"/>
      <c r="BJ153" s="132"/>
      <c r="BK153" s="132"/>
      <c r="BL153" s="132"/>
      <c r="BM153" s="132"/>
      <c r="BN153" s="132"/>
      <c r="BO153" s="132"/>
      <c r="BP153" s="133"/>
      <c r="BQ153" s="134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6"/>
      <c r="CB153" s="137" t="s">
        <v>32</v>
      </c>
      <c r="CC153" s="138"/>
      <c r="CD153" s="138"/>
      <c r="CE153" s="138"/>
      <c r="CF153" s="138"/>
      <c r="CG153" s="139"/>
      <c r="CH153" s="140" t="s">
        <v>62</v>
      </c>
      <c r="CI153" s="141"/>
      <c r="CJ153" s="141"/>
      <c r="CK153" s="141"/>
      <c r="CL153" s="141"/>
      <c r="CM153" s="141"/>
      <c r="CN153" s="141"/>
      <c r="CO153" s="141"/>
      <c r="CP153" s="142"/>
      <c r="CQ153" s="119">
        <v>2792000</v>
      </c>
      <c r="CR153" s="120"/>
      <c r="CS153" s="120"/>
      <c r="CT153" s="120"/>
      <c r="CU153" s="120"/>
      <c r="CV153" s="120"/>
      <c r="CW153" s="120"/>
      <c r="CX153" s="120"/>
      <c r="CY153" s="120"/>
      <c r="CZ153" s="120"/>
      <c r="DA153" s="120"/>
      <c r="DB153" s="120"/>
      <c r="DC153" s="120"/>
      <c r="DD153" s="121"/>
      <c r="DE153" s="113" t="s">
        <v>447</v>
      </c>
      <c r="DF153" s="114"/>
      <c r="DG153" s="114"/>
      <c r="DH153" s="114"/>
      <c r="DI153" s="114"/>
      <c r="DJ153" s="114"/>
      <c r="DK153" s="114"/>
      <c r="DL153" s="114"/>
      <c r="DM153" s="114"/>
      <c r="DN153" s="114"/>
      <c r="DO153" s="114"/>
      <c r="DP153" s="114"/>
      <c r="DQ153" s="115"/>
      <c r="DR153" s="122" t="s">
        <v>330</v>
      </c>
      <c r="DS153" s="123"/>
      <c r="DT153" s="123"/>
      <c r="DU153" s="123"/>
      <c r="DV153" s="123"/>
      <c r="DW153" s="123"/>
      <c r="DX153" s="123"/>
      <c r="DY153" s="123"/>
      <c r="DZ153" s="123"/>
      <c r="EA153" s="123"/>
      <c r="EB153" s="124"/>
      <c r="EC153" s="131" t="s">
        <v>261</v>
      </c>
      <c r="ED153" s="132"/>
      <c r="EE153" s="132"/>
      <c r="EF153" s="132"/>
      <c r="EG153" s="132"/>
      <c r="EH153" s="132"/>
      <c r="EI153" s="132"/>
      <c r="EJ153" s="132"/>
      <c r="EK153" s="132"/>
      <c r="EL153" s="132"/>
      <c r="EM153" s="132"/>
      <c r="EN153" s="133"/>
      <c r="EO153" s="143" t="s">
        <v>38</v>
      </c>
      <c r="EP153" s="144"/>
      <c r="EQ153" s="144"/>
      <c r="ER153" s="144"/>
      <c r="ES153" s="144"/>
      <c r="ET153" s="144"/>
      <c r="EU153" s="144"/>
      <c r="EV153" s="144"/>
      <c r="EW153" s="144"/>
      <c r="EX153" s="144"/>
      <c r="EY153" s="144"/>
      <c r="EZ153" s="144"/>
      <c r="FA153" s="144"/>
      <c r="FB153" s="144"/>
      <c r="FC153" s="144"/>
      <c r="FD153" s="144"/>
      <c r="FE153" s="145"/>
    </row>
    <row r="154" spans="1:161" s="1" customFormat="1" ht="28.5" customHeight="1" x14ac:dyDescent="0.2">
      <c r="A154" s="146" t="s">
        <v>363</v>
      </c>
      <c r="B154" s="147"/>
      <c r="C154" s="147"/>
      <c r="D154" s="147"/>
      <c r="E154" s="147"/>
      <c r="F154" s="57"/>
      <c r="G154" s="57"/>
      <c r="H154" s="58"/>
      <c r="I154" s="146" t="s">
        <v>370</v>
      </c>
      <c r="J154" s="147"/>
      <c r="K154" s="147"/>
      <c r="L154" s="147"/>
      <c r="M154" s="147"/>
      <c r="N154" s="147"/>
      <c r="O154" s="147"/>
      <c r="P154" s="147"/>
      <c r="Q154" s="148"/>
      <c r="R154" s="146" t="s">
        <v>373</v>
      </c>
      <c r="S154" s="147"/>
      <c r="T154" s="147"/>
      <c r="U154" s="147"/>
      <c r="V154" s="147"/>
      <c r="W154" s="147"/>
      <c r="X154" s="147"/>
      <c r="Y154" s="147"/>
      <c r="Z154" s="148"/>
      <c r="AA154" s="149" t="s">
        <v>374</v>
      </c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1"/>
      <c r="AM154" s="140" t="s">
        <v>41</v>
      </c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2"/>
      <c r="BB154" s="146"/>
      <c r="BC154" s="147"/>
      <c r="BD154" s="147"/>
      <c r="BE154" s="147"/>
      <c r="BF154" s="147"/>
      <c r="BG154" s="148"/>
      <c r="BH154" s="131"/>
      <c r="BI154" s="132"/>
      <c r="BJ154" s="132"/>
      <c r="BK154" s="132"/>
      <c r="BL154" s="132"/>
      <c r="BM154" s="132"/>
      <c r="BN154" s="132"/>
      <c r="BO154" s="132"/>
      <c r="BP154" s="133"/>
      <c r="BQ154" s="134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6"/>
      <c r="CB154" s="137" t="s">
        <v>32</v>
      </c>
      <c r="CC154" s="138"/>
      <c r="CD154" s="138"/>
      <c r="CE154" s="138"/>
      <c r="CF154" s="138"/>
      <c r="CG154" s="139"/>
      <c r="CH154" s="140" t="s">
        <v>62</v>
      </c>
      <c r="CI154" s="141"/>
      <c r="CJ154" s="141"/>
      <c r="CK154" s="141"/>
      <c r="CL154" s="141"/>
      <c r="CM154" s="141"/>
      <c r="CN154" s="141"/>
      <c r="CO154" s="141"/>
      <c r="CP154" s="142"/>
      <c r="CQ154" s="119">
        <v>3500000</v>
      </c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  <c r="DB154" s="120"/>
      <c r="DC154" s="120">
        <v>3500000</v>
      </c>
      <c r="DD154" s="121"/>
      <c r="DE154" s="113" t="s">
        <v>127</v>
      </c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15"/>
      <c r="DR154" s="122" t="s">
        <v>312</v>
      </c>
      <c r="DS154" s="123"/>
      <c r="DT154" s="123"/>
      <c r="DU154" s="123"/>
      <c r="DV154" s="123"/>
      <c r="DW154" s="123"/>
      <c r="DX154" s="123"/>
      <c r="DY154" s="123"/>
      <c r="DZ154" s="123"/>
      <c r="EA154" s="123"/>
      <c r="EB154" s="124"/>
      <c r="EC154" s="131" t="s">
        <v>261</v>
      </c>
      <c r="ED154" s="132"/>
      <c r="EE154" s="132"/>
      <c r="EF154" s="132"/>
      <c r="EG154" s="132"/>
      <c r="EH154" s="132"/>
      <c r="EI154" s="132"/>
      <c r="EJ154" s="132"/>
      <c r="EK154" s="132"/>
      <c r="EL154" s="132"/>
      <c r="EM154" s="132"/>
      <c r="EN154" s="133"/>
      <c r="EO154" s="143" t="s">
        <v>38</v>
      </c>
      <c r="EP154" s="144"/>
      <c r="EQ154" s="144"/>
      <c r="ER154" s="144"/>
      <c r="ES154" s="144"/>
      <c r="ET154" s="144"/>
      <c r="EU154" s="144"/>
      <c r="EV154" s="144"/>
      <c r="EW154" s="144"/>
      <c r="EX154" s="144"/>
      <c r="EY154" s="144"/>
      <c r="EZ154" s="144"/>
      <c r="FA154" s="144"/>
      <c r="FB154" s="144"/>
      <c r="FC154" s="144"/>
      <c r="FD154" s="144"/>
      <c r="FE154" s="145"/>
    </row>
    <row r="155" spans="1:161" s="1" customFormat="1" ht="28.5" customHeight="1" x14ac:dyDescent="0.2">
      <c r="A155" s="146" t="s">
        <v>365</v>
      </c>
      <c r="B155" s="147"/>
      <c r="C155" s="147"/>
      <c r="D155" s="147"/>
      <c r="E155" s="147"/>
      <c r="F155" s="57"/>
      <c r="G155" s="57"/>
      <c r="H155" s="58"/>
      <c r="I155" s="146" t="s">
        <v>376</v>
      </c>
      <c r="J155" s="147"/>
      <c r="K155" s="147"/>
      <c r="L155" s="147"/>
      <c r="M155" s="147"/>
      <c r="N155" s="147"/>
      <c r="O155" s="147"/>
      <c r="P155" s="147"/>
      <c r="Q155" s="148"/>
      <c r="R155" s="146" t="s">
        <v>375</v>
      </c>
      <c r="S155" s="147"/>
      <c r="T155" s="147"/>
      <c r="U155" s="147"/>
      <c r="V155" s="147"/>
      <c r="W155" s="147"/>
      <c r="X155" s="147"/>
      <c r="Y155" s="147"/>
      <c r="Z155" s="148"/>
      <c r="AA155" s="149" t="s">
        <v>435</v>
      </c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1"/>
      <c r="AM155" s="140" t="s">
        <v>41</v>
      </c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2"/>
      <c r="BB155" s="146"/>
      <c r="BC155" s="147"/>
      <c r="BD155" s="147"/>
      <c r="BE155" s="147"/>
      <c r="BF155" s="147"/>
      <c r="BG155" s="148"/>
      <c r="BH155" s="131"/>
      <c r="BI155" s="132"/>
      <c r="BJ155" s="132"/>
      <c r="BK155" s="132"/>
      <c r="BL155" s="132"/>
      <c r="BM155" s="132"/>
      <c r="BN155" s="132"/>
      <c r="BO155" s="132"/>
      <c r="BP155" s="133"/>
      <c r="BQ155" s="134"/>
      <c r="BR155" s="135"/>
      <c r="BS155" s="135"/>
      <c r="BT155" s="135"/>
      <c r="BU155" s="135"/>
      <c r="BV155" s="135"/>
      <c r="BW155" s="135"/>
      <c r="BX155" s="135"/>
      <c r="BY155" s="135"/>
      <c r="BZ155" s="135"/>
      <c r="CA155" s="136"/>
      <c r="CB155" s="137" t="s">
        <v>32</v>
      </c>
      <c r="CC155" s="138"/>
      <c r="CD155" s="138"/>
      <c r="CE155" s="138"/>
      <c r="CF155" s="138"/>
      <c r="CG155" s="139"/>
      <c r="CH155" s="140" t="s">
        <v>62</v>
      </c>
      <c r="CI155" s="141"/>
      <c r="CJ155" s="141"/>
      <c r="CK155" s="141"/>
      <c r="CL155" s="141"/>
      <c r="CM155" s="141"/>
      <c r="CN155" s="141"/>
      <c r="CO155" s="141"/>
      <c r="CP155" s="142"/>
      <c r="CQ155" s="119">
        <v>1220000</v>
      </c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  <c r="DB155" s="120"/>
      <c r="DC155" s="120"/>
      <c r="DD155" s="121"/>
      <c r="DE155" s="113" t="s">
        <v>127</v>
      </c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5"/>
      <c r="DR155" s="122" t="s">
        <v>312</v>
      </c>
      <c r="DS155" s="123"/>
      <c r="DT155" s="123"/>
      <c r="DU155" s="123"/>
      <c r="DV155" s="123"/>
      <c r="DW155" s="123"/>
      <c r="DX155" s="123"/>
      <c r="DY155" s="123"/>
      <c r="DZ155" s="123"/>
      <c r="EA155" s="123"/>
      <c r="EB155" s="124"/>
      <c r="EC155" s="131" t="s">
        <v>261</v>
      </c>
      <c r="ED155" s="132"/>
      <c r="EE155" s="132"/>
      <c r="EF155" s="132"/>
      <c r="EG155" s="132"/>
      <c r="EH155" s="132"/>
      <c r="EI155" s="132"/>
      <c r="EJ155" s="132"/>
      <c r="EK155" s="132"/>
      <c r="EL155" s="132"/>
      <c r="EM155" s="132"/>
      <c r="EN155" s="133"/>
      <c r="EO155" s="143" t="s">
        <v>38</v>
      </c>
      <c r="EP155" s="144"/>
      <c r="EQ155" s="144"/>
      <c r="ER155" s="144"/>
      <c r="ES155" s="144"/>
      <c r="ET155" s="144"/>
      <c r="EU155" s="144"/>
      <c r="EV155" s="144"/>
      <c r="EW155" s="144"/>
      <c r="EX155" s="144"/>
      <c r="EY155" s="144"/>
      <c r="EZ155" s="144"/>
      <c r="FA155" s="144"/>
      <c r="FB155" s="144"/>
      <c r="FC155" s="144"/>
      <c r="FD155" s="144"/>
      <c r="FE155" s="145"/>
    </row>
    <row r="156" spans="1:161" s="1" customFormat="1" ht="28.5" customHeight="1" x14ac:dyDescent="0.2">
      <c r="A156" s="146" t="s">
        <v>367</v>
      </c>
      <c r="B156" s="147"/>
      <c r="C156" s="147"/>
      <c r="D156" s="147"/>
      <c r="E156" s="147"/>
      <c r="F156" s="57"/>
      <c r="G156" s="57"/>
      <c r="H156" s="58"/>
      <c r="I156" s="146" t="s">
        <v>378</v>
      </c>
      <c r="J156" s="147"/>
      <c r="K156" s="147"/>
      <c r="L156" s="147"/>
      <c r="M156" s="147"/>
      <c r="N156" s="147"/>
      <c r="O156" s="147"/>
      <c r="P156" s="147"/>
      <c r="Q156" s="148"/>
      <c r="R156" s="146" t="s">
        <v>377</v>
      </c>
      <c r="S156" s="147"/>
      <c r="T156" s="147"/>
      <c r="U156" s="147"/>
      <c r="V156" s="147"/>
      <c r="W156" s="147"/>
      <c r="X156" s="147"/>
      <c r="Y156" s="147"/>
      <c r="Z156" s="148"/>
      <c r="AA156" s="149" t="s">
        <v>366</v>
      </c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1"/>
      <c r="AM156" s="140" t="s">
        <v>41</v>
      </c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2"/>
      <c r="BB156" s="146"/>
      <c r="BC156" s="147"/>
      <c r="BD156" s="147"/>
      <c r="BE156" s="147"/>
      <c r="BF156" s="147"/>
      <c r="BG156" s="148"/>
      <c r="BH156" s="131"/>
      <c r="BI156" s="132"/>
      <c r="BJ156" s="132"/>
      <c r="BK156" s="132"/>
      <c r="BL156" s="132"/>
      <c r="BM156" s="132"/>
      <c r="BN156" s="132"/>
      <c r="BO156" s="132"/>
      <c r="BP156" s="133"/>
      <c r="BQ156" s="134"/>
      <c r="BR156" s="135"/>
      <c r="BS156" s="135"/>
      <c r="BT156" s="135"/>
      <c r="BU156" s="135"/>
      <c r="BV156" s="135"/>
      <c r="BW156" s="135"/>
      <c r="BX156" s="135"/>
      <c r="BY156" s="135"/>
      <c r="BZ156" s="135"/>
      <c r="CA156" s="136"/>
      <c r="CB156" s="137" t="s">
        <v>32</v>
      </c>
      <c r="CC156" s="138"/>
      <c r="CD156" s="138"/>
      <c r="CE156" s="138"/>
      <c r="CF156" s="138"/>
      <c r="CG156" s="139"/>
      <c r="CH156" s="140" t="s">
        <v>62</v>
      </c>
      <c r="CI156" s="141"/>
      <c r="CJ156" s="141"/>
      <c r="CK156" s="141"/>
      <c r="CL156" s="141"/>
      <c r="CM156" s="141"/>
      <c r="CN156" s="141"/>
      <c r="CO156" s="141"/>
      <c r="CP156" s="142"/>
      <c r="CQ156" s="119">
        <v>750000</v>
      </c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  <c r="DB156" s="120"/>
      <c r="DC156" s="120"/>
      <c r="DD156" s="121"/>
      <c r="DE156" s="113" t="s">
        <v>127</v>
      </c>
      <c r="DF156" s="114"/>
      <c r="DG156" s="114"/>
      <c r="DH156" s="114"/>
      <c r="DI156" s="114"/>
      <c r="DJ156" s="114"/>
      <c r="DK156" s="114"/>
      <c r="DL156" s="114"/>
      <c r="DM156" s="114"/>
      <c r="DN156" s="114"/>
      <c r="DO156" s="114"/>
      <c r="DP156" s="114"/>
      <c r="DQ156" s="115"/>
      <c r="DR156" s="122" t="s">
        <v>312</v>
      </c>
      <c r="DS156" s="123"/>
      <c r="DT156" s="123"/>
      <c r="DU156" s="123"/>
      <c r="DV156" s="123"/>
      <c r="DW156" s="123"/>
      <c r="DX156" s="123"/>
      <c r="DY156" s="123"/>
      <c r="DZ156" s="123"/>
      <c r="EA156" s="123"/>
      <c r="EB156" s="124"/>
      <c r="EC156" s="131" t="s">
        <v>261</v>
      </c>
      <c r="ED156" s="132"/>
      <c r="EE156" s="132"/>
      <c r="EF156" s="132"/>
      <c r="EG156" s="132"/>
      <c r="EH156" s="132"/>
      <c r="EI156" s="132"/>
      <c r="EJ156" s="132"/>
      <c r="EK156" s="132"/>
      <c r="EL156" s="132"/>
      <c r="EM156" s="132"/>
      <c r="EN156" s="133"/>
      <c r="EO156" s="143" t="s">
        <v>38</v>
      </c>
      <c r="EP156" s="144"/>
      <c r="EQ156" s="144"/>
      <c r="ER156" s="144"/>
      <c r="ES156" s="144"/>
      <c r="ET156" s="144"/>
      <c r="EU156" s="144"/>
      <c r="EV156" s="144"/>
      <c r="EW156" s="144"/>
      <c r="EX156" s="144"/>
      <c r="EY156" s="144"/>
      <c r="EZ156" s="144"/>
      <c r="FA156" s="144"/>
      <c r="FB156" s="144"/>
      <c r="FC156" s="144"/>
      <c r="FD156" s="144"/>
      <c r="FE156" s="145"/>
    </row>
    <row r="157" spans="1:161" s="1" customFormat="1" ht="28.5" customHeight="1" x14ac:dyDescent="0.2">
      <c r="A157" s="146" t="s">
        <v>368</v>
      </c>
      <c r="B157" s="147"/>
      <c r="C157" s="147"/>
      <c r="D157" s="147"/>
      <c r="E157" s="147"/>
      <c r="F157" s="57"/>
      <c r="G157" s="57"/>
      <c r="H157" s="58"/>
      <c r="I157" s="146" t="s">
        <v>380</v>
      </c>
      <c r="J157" s="147"/>
      <c r="K157" s="147"/>
      <c r="L157" s="147"/>
      <c r="M157" s="147"/>
      <c r="N157" s="147"/>
      <c r="O157" s="147"/>
      <c r="P157" s="147"/>
      <c r="Q157" s="148"/>
      <c r="R157" s="146" t="s">
        <v>379</v>
      </c>
      <c r="S157" s="147"/>
      <c r="T157" s="147"/>
      <c r="U157" s="147"/>
      <c r="V157" s="147"/>
      <c r="W157" s="147"/>
      <c r="X157" s="147"/>
      <c r="Y157" s="147"/>
      <c r="Z157" s="148"/>
      <c r="AA157" s="149" t="s">
        <v>436</v>
      </c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1"/>
      <c r="AM157" s="140" t="s">
        <v>41</v>
      </c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2"/>
      <c r="BB157" s="146"/>
      <c r="BC157" s="147"/>
      <c r="BD157" s="147"/>
      <c r="BE157" s="147"/>
      <c r="BF157" s="147"/>
      <c r="BG157" s="148"/>
      <c r="BH157" s="131"/>
      <c r="BI157" s="132"/>
      <c r="BJ157" s="132"/>
      <c r="BK157" s="132"/>
      <c r="BL157" s="132"/>
      <c r="BM157" s="132"/>
      <c r="BN157" s="132"/>
      <c r="BO157" s="132"/>
      <c r="BP157" s="133"/>
      <c r="BQ157" s="134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6"/>
      <c r="CB157" s="137" t="s">
        <v>32</v>
      </c>
      <c r="CC157" s="138"/>
      <c r="CD157" s="138"/>
      <c r="CE157" s="138"/>
      <c r="CF157" s="138"/>
      <c r="CG157" s="139"/>
      <c r="CH157" s="140" t="s">
        <v>62</v>
      </c>
      <c r="CI157" s="141"/>
      <c r="CJ157" s="141"/>
      <c r="CK157" s="141"/>
      <c r="CL157" s="141"/>
      <c r="CM157" s="141"/>
      <c r="CN157" s="141"/>
      <c r="CO157" s="141"/>
      <c r="CP157" s="142"/>
      <c r="CQ157" s="119">
        <v>478800</v>
      </c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D157" s="121"/>
      <c r="DE157" s="113" t="s">
        <v>127</v>
      </c>
      <c r="DF157" s="114"/>
      <c r="DG157" s="114"/>
      <c r="DH157" s="114"/>
      <c r="DI157" s="114"/>
      <c r="DJ157" s="114"/>
      <c r="DK157" s="114"/>
      <c r="DL157" s="114"/>
      <c r="DM157" s="114"/>
      <c r="DN157" s="114"/>
      <c r="DO157" s="114"/>
      <c r="DP157" s="114"/>
      <c r="DQ157" s="115"/>
      <c r="DR157" s="122" t="s">
        <v>312</v>
      </c>
      <c r="DS157" s="123"/>
      <c r="DT157" s="123"/>
      <c r="DU157" s="123"/>
      <c r="DV157" s="123"/>
      <c r="DW157" s="123"/>
      <c r="DX157" s="123"/>
      <c r="DY157" s="123"/>
      <c r="DZ157" s="123"/>
      <c r="EA157" s="123"/>
      <c r="EB157" s="124"/>
      <c r="EC157" s="131" t="s">
        <v>261</v>
      </c>
      <c r="ED157" s="132"/>
      <c r="EE157" s="132"/>
      <c r="EF157" s="132"/>
      <c r="EG157" s="132"/>
      <c r="EH157" s="132"/>
      <c r="EI157" s="132"/>
      <c r="EJ157" s="132"/>
      <c r="EK157" s="132"/>
      <c r="EL157" s="132"/>
      <c r="EM157" s="132"/>
      <c r="EN157" s="133"/>
      <c r="EO157" s="143" t="s">
        <v>38</v>
      </c>
      <c r="EP157" s="144"/>
      <c r="EQ157" s="144"/>
      <c r="ER157" s="144"/>
      <c r="ES157" s="144"/>
      <c r="ET157" s="144"/>
      <c r="EU157" s="144"/>
      <c r="EV157" s="144"/>
      <c r="EW157" s="144"/>
      <c r="EX157" s="144"/>
      <c r="EY157" s="144"/>
      <c r="EZ157" s="144"/>
      <c r="FA157" s="144"/>
      <c r="FB157" s="144"/>
      <c r="FC157" s="144"/>
      <c r="FD157" s="144"/>
      <c r="FE157" s="145"/>
    </row>
    <row r="158" spans="1:161" s="1" customFormat="1" ht="28.5" customHeight="1" x14ac:dyDescent="0.2">
      <c r="A158" s="146" t="s">
        <v>369</v>
      </c>
      <c r="B158" s="147"/>
      <c r="C158" s="147"/>
      <c r="D158" s="147"/>
      <c r="E158" s="147"/>
      <c r="F158" s="57"/>
      <c r="G158" s="57"/>
      <c r="H158" s="58"/>
      <c r="I158" s="146" t="s">
        <v>381</v>
      </c>
      <c r="J158" s="147"/>
      <c r="K158" s="147"/>
      <c r="L158" s="147"/>
      <c r="M158" s="147"/>
      <c r="N158" s="147"/>
      <c r="O158" s="147"/>
      <c r="P158" s="147"/>
      <c r="Q158" s="148"/>
      <c r="R158" s="146" t="s">
        <v>382</v>
      </c>
      <c r="S158" s="147"/>
      <c r="T158" s="147"/>
      <c r="U158" s="147"/>
      <c r="V158" s="147"/>
      <c r="W158" s="147"/>
      <c r="X158" s="147"/>
      <c r="Y158" s="147"/>
      <c r="Z158" s="148"/>
      <c r="AA158" s="149" t="s">
        <v>372</v>
      </c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1"/>
      <c r="AM158" s="140" t="s">
        <v>41</v>
      </c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2"/>
      <c r="BB158" s="146"/>
      <c r="BC158" s="147"/>
      <c r="BD158" s="147"/>
      <c r="BE158" s="147"/>
      <c r="BF158" s="147"/>
      <c r="BG158" s="148"/>
      <c r="BH158" s="131"/>
      <c r="BI158" s="132"/>
      <c r="BJ158" s="132"/>
      <c r="BK158" s="132"/>
      <c r="BL158" s="132"/>
      <c r="BM158" s="132"/>
      <c r="BN158" s="132"/>
      <c r="BO158" s="132"/>
      <c r="BP158" s="133"/>
      <c r="BQ158" s="134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6"/>
      <c r="CB158" s="137" t="s">
        <v>32</v>
      </c>
      <c r="CC158" s="138"/>
      <c r="CD158" s="138"/>
      <c r="CE158" s="138"/>
      <c r="CF158" s="138"/>
      <c r="CG158" s="139"/>
      <c r="CH158" s="140" t="s">
        <v>62</v>
      </c>
      <c r="CI158" s="141"/>
      <c r="CJ158" s="141"/>
      <c r="CK158" s="141"/>
      <c r="CL158" s="141"/>
      <c r="CM158" s="141"/>
      <c r="CN158" s="141"/>
      <c r="CO158" s="141"/>
      <c r="CP158" s="142"/>
      <c r="CQ158" s="119">
        <v>1890000</v>
      </c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  <c r="DB158" s="120"/>
      <c r="DC158" s="120"/>
      <c r="DD158" s="121"/>
      <c r="DE158" s="113" t="s">
        <v>127</v>
      </c>
      <c r="DF158" s="114"/>
      <c r="DG158" s="114"/>
      <c r="DH158" s="114"/>
      <c r="DI158" s="114"/>
      <c r="DJ158" s="114"/>
      <c r="DK158" s="114"/>
      <c r="DL158" s="114"/>
      <c r="DM158" s="114"/>
      <c r="DN158" s="114"/>
      <c r="DO158" s="114"/>
      <c r="DP158" s="114"/>
      <c r="DQ158" s="115"/>
      <c r="DR158" s="122" t="s">
        <v>312</v>
      </c>
      <c r="DS158" s="123"/>
      <c r="DT158" s="123"/>
      <c r="DU158" s="123"/>
      <c r="DV158" s="123"/>
      <c r="DW158" s="123"/>
      <c r="DX158" s="123"/>
      <c r="DY158" s="123"/>
      <c r="DZ158" s="123"/>
      <c r="EA158" s="123"/>
      <c r="EB158" s="124"/>
      <c r="EC158" s="131" t="s">
        <v>261</v>
      </c>
      <c r="ED158" s="132"/>
      <c r="EE158" s="132"/>
      <c r="EF158" s="132"/>
      <c r="EG158" s="132"/>
      <c r="EH158" s="132"/>
      <c r="EI158" s="132"/>
      <c r="EJ158" s="132"/>
      <c r="EK158" s="132"/>
      <c r="EL158" s="132"/>
      <c r="EM158" s="132"/>
      <c r="EN158" s="133"/>
      <c r="EO158" s="143" t="s">
        <v>38</v>
      </c>
      <c r="EP158" s="144"/>
      <c r="EQ158" s="144"/>
      <c r="ER158" s="144"/>
      <c r="ES158" s="144"/>
      <c r="ET158" s="144"/>
      <c r="EU158" s="144"/>
      <c r="EV158" s="144"/>
      <c r="EW158" s="144"/>
      <c r="EX158" s="144"/>
      <c r="EY158" s="144"/>
      <c r="EZ158" s="144"/>
      <c r="FA158" s="144"/>
      <c r="FB158" s="144"/>
      <c r="FC158" s="144"/>
      <c r="FD158" s="144"/>
      <c r="FE158" s="145"/>
    </row>
    <row r="159" spans="1:161" s="1" customFormat="1" ht="111" customHeight="1" x14ac:dyDescent="0.2">
      <c r="A159" s="95" t="s">
        <v>371</v>
      </c>
      <c r="B159" s="96"/>
      <c r="C159" s="96"/>
      <c r="D159" s="96"/>
      <c r="E159" s="96"/>
      <c r="F159" s="59"/>
      <c r="G159" s="59"/>
      <c r="H159" s="60"/>
      <c r="I159" s="98" t="s">
        <v>210</v>
      </c>
      <c r="J159" s="99"/>
      <c r="K159" s="99"/>
      <c r="L159" s="99"/>
      <c r="M159" s="99"/>
      <c r="N159" s="99"/>
      <c r="O159" s="99"/>
      <c r="P159" s="99"/>
      <c r="Q159" s="100"/>
      <c r="R159" s="98" t="s">
        <v>213</v>
      </c>
      <c r="S159" s="99"/>
      <c r="T159" s="99"/>
      <c r="U159" s="99"/>
      <c r="V159" s="99"/>
      <c r="W159" s="99"/>
      <c r="X159" s="99"/>
      <c r="Y159" s="99"/>
      <c r="Z159" s="100"/>
      <c r="AA159" s="101" t="s">
        <v>385</v>
      </c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3"/>
      <c r="AM159" s="116" t="s">
        <v>146</v>
      </c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8"/>
      <c r="BB159" s="98"/>
      <c r="BC159" s="99"/>
      <c r="BD159" s="99"/>
      <c r="BE159" s="99"/>
      <c r="BF159" s="99"/>
      <c r="BG159" s="100"/>
      <c r="BH159" s="107"/>
      <c r="BI159" s="108"/>
      <c r="BJ159" s="108"/>
      <c r="BK159" s="108"/>
      <c r="BL159" s="108"/>
      <c r="BM159" s="108"/>
      <c r="BN159" s="108"/>
      <c r="BO159" s="108"/>
      <c r="BP159" s="109"/>
      <c r="BQ159" s="128"/>
      <c r="BR159" s="129"/>
      <c r="BS159" s="129"/>
      <c r="BT159" s="129"/>
      <c r="BU159" s="129"/>
      <c r="BV159" s="129"/>
      <c r="BW159" s="129"/>
      <c r="BX159" s="129"/>
      <c r="BY159" s="129"/>
      <c r="BZ159" s="129"/>
      <c r="CA159" s="130"/>
      <c r="CB159" s="122" t="s">
        <v>32</v>
      </c>
      <c r="CC159" s="123"/>
      <c r="CD159" s="123"/>
      <c r="CE159" s="123"/>
      <c r="CF159" s="123"/>
      <c r="CG159" s="124"/>
      <c r="CH159" s="116" t="s">
        <v>62</v>
      </c>
      <c r="CI159" s="117"/>
      <c r="CJ159" s="117"/>
      <c r="CK159" s="117"/>
      <c r="CL159" s="117"/>
      <c r="CM159" s="117"/>
      <c r="CN159" s="117"/>
      <c r="CO159" s="117"/>
      <c r="CP159" s="118"/>
      <c r="CQ159" s="119">
        <v>74200000</v>
      </c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  <c r="DB159" s="120"/>
      <c r="DC159" s="120"/>
      <c r="DD159" s="121"/>
      <c r="DE159" s="122" t="s">
        <v>127</v>
      </c>
      <c r="DF159" s="123"/>
      <c r="DG159" s="123"/>
      <c r="DH159" s="123"/>
      <c r="DI159" s="123"/>
      <c r="DJ159" s="123"/>
      <c r="DK159" s="123"/>
      <c r="DL159" s="123"/>
      <c r="DM159" s="123"/>
      <c r="DN159" s="123"/>
      <c r="DO159" s="123"/>
      <c r="DP159" s="123"/>
      <c r="DQ159" s="124"/>
      <c r="DR159" s="122" t="s">
        <v>386</v>
      </c>
      <c r="DS159" s="123"/>
      <c r="DT159" s="123"/>
      <c r="DU159" s="123"/>
      <c r="DV159" s="123"/>
      <c r="DW159" s="123"/>
      <c r="DX159" s="123"/>
      <c r="DY159" s="123"/>
      <c r="DZ159" s="123"/>
      <c r="EA159" s="123"/>
      <c r="EB159" s="124"/>
      <c r="EC159" s="107" t="s">
        <v>37</v>
      </c>
      <c r="ED159" s="108"/>
      <c r="EE159" s="108"/>
      <c r="EF159" s="108"/>
      <c r="EG159" s="108"/>
      <c r="EH159" s="108"/>
      <c r="EI159" s="108"/>
      <c r="EJ159" s="108"/>
      <c r="EK159" s="108"/>
      <c r="EL159" s="108"/>
      <c r="EM159" s="108"/>
      <c r="EN159" s="109"/>
      <c r="EO159" s="107" t="s">
        <v>38</v>
      </c>
      <c r="EP159" s="108"/>
      <c r="EQ159" s="108"/>
      <c r="ER159" s="108"/>
      <c r="ES159" s="108"/>
      <c r="ET159" s="108"/>
      <c r="EU159" s="108"/>
      <c r="EV159" s="108"/>
      <c r="EW159" s="108"/>
      <c r="EX159" s="108"/>
      <c r="EY159" s="108"/>
      <c r="EZ159" s="108"/>
      <c r="FA159" s="108"/>
      <c r="FB159" s="108"/>
      <c r="FC159" s="108"/>
      <c r="FD159" s="108"/>
      <c r="FE159" s="109"/>
    </row>
    <row r="160" spans="1:161" s="1" customFormat="1" ht="41.25" customHeight="1" x14ac:dyDescent="0.2">
      <c r="A160" s="95" t="s">
        <v>383</v>
      </c>
      <c r="B160" s="96"/>
      <c r="C160" s="96"/>
      <c r="D160" s="96"/>
      <c r="E160" s="96"/>
      <c r="F160" s="59"/>
      <c r="G160" s="59"/>
      <c r="H160" s="60"/>
      <c r="I160" s="95" t="s">
        <v>212</v>
      </c>
      <c r="J160" s="96"/>
      <c r="K160" s="96"/>
      <c r="L160" s="96"/>
      <c r="M160" s="96"/>
      <c r="N160" s="96"/>
      <c r="O160" s="96"/>
      <c r="P160" s="96"/>
      <c r="Q160" s="97"/>
      <c r="R160" s="95" t="s">
        <v>211</v>
      </c>
      <c r="S160" s="96"/>
      <c r="T160" s="96"/>
      <c r="U160" s="96"/>
      <c r="V160" s="96"/>
      <c r="W160" s="96"/>
      <c r="X160" s="96"/>
      <c r="Y160" s="96"/>
      <c r="Z160" s="97"/>
      <c r="AA160" s="101" t="s">
        <v>388</v>
      </c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3"/>
      <c r="AM160" s="116" t="s">
        <v>146</v>
      </c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8"/>
      <c r="BB160" s="95"/>
      <c r="BC160" s="96"/>
      <c r="BD160" s="96"/>
      <c r="BE160" s="96"/>
      <c r="BF160" s="96"/>
      <c r="BG160" s="97"/>
      <c r="BH160" s="107"/>
      <c r="BI160" s="108"/>
      <c r="BJ160" s="108"/>
      <c r="BK160" s="108"/>
      <c r="BL160" s="108"/>
      <c r="BM160" s="108"/>
      <c r="BN160" s="108"/>
      <c r="BO160" s="108"/>
      <c r="BP160" s="109"/>
      <c r="BQ160" s="110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2"/>
      <c r="CB160" s="113" t="s">
        <v>32</v>
      </c>
      <c r="CC160" s="114"/>
      <c r="CD160" s="114"/>
      <c r="CE160" s="114"/>
      <c r="CF160" s="114"/>
      <c r="CG160" s="115"/>
      <c r="CH160" s="116" t="s">
        <v>62</v>
      </c>
      <c r="CI160" s="117"/>
      <c r="CJ160" s="117"/>
      <c r="CK160" s="117"/>
      <c r="CL160" s="117"/>
      <c r="CM160" s="117"/>
      <c r="CN160" s="117"/>
      <c r="CO160" s="117"/>
      <c r="CP160" s="118"/>
      <c r="CQ160" s="119">
        <v>200000</v>
      </c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  <c r="DB160" s="120"/>
      <c r="DC160" s="120"/>
      <c r="DD160" s="121"/>
      <c r="DE160" s="113" t="s">
        <v>127</v>
      </c>
      <c r="DF160" s="114"/>
      <c r="DG160" s="114"/>
      <c r="DH160" s="114"/>
      <c r="DI160" s="114"/>
      <c r="DJ160" s="114"/>
      <c r="DK160" s="114"/>
      <c r="DL160" s="114"/>
      <c r="DM160" s="114"/>
      <c r="DN160" s="114"/>
      <c r="DO160" s="114"/>
      <c r="DP160" s="114"/>
      <c r="DQ160" s="115"/>
      <c r="DR160" s="122" t="s">
        <v>387</v>
      </c>
      <c r="DS160" s="123"/>
      <c r="DT160" s="123"/>
      <c r="DU160" s="123"/>
      <c r="DV160" s="123"/>
      <c r="DW160" s="123"/>
      <c r="DX160" s="123"/>
      <c r="DY160" s="123"/>
      <c r="DZ160" s="123"/>
      <c r="EA160" s="123"/>
      <c r="EB160" s="124"/>
      <c r="EC160" s="107" t="s">
        <v>189</v>
      </c>
      <c r="ED160" s="108"/>
      <c r="EE160" s="108"/>
      <c r="EF160" s="108"/>
      <c r="EG160" s="108"/>
      <c r="EH160" s="108"/>
      <c r="EI160" s="108"/>
      <c r="EJ160" s="108"/>
      <c r="EK160" s="108"/>
      <c r="EL160" s="108"/>
      <c r="EM160" s="108"/>
      <c r="EN160" s="109"/>
      <c r="EO160" s="125" t="s">
        <v>38</v>
      </c>
      <c r="EP160" s="126"/>
      <c r="EQ160" s="126"/>
      <c r="ER160" s="126"/>
      <c r="ES160" s="126"/>
      <c r="ET160" s="126"/>
      <c r="EU160" s="126"/>
      <c r="EV160" s="126"/>
      <c r="EW160" s="126"/>
      <c r="EX160" s="126"/>
      <c r="EY160" s="126"/>
      <c r="EZ160" s="126"/>
      <c r="FA160" s="126"/>
      <c r="FB160" s="126"/>
      <c r="FC160" s="126"/>
      <c r="FD160" s="126"/>
      <c r="FE160" s="127"/>
    </row>
    <row r="161" spans="1:161" s="1" customFormat="1" ht="41.25" customHeight="1" x14ac:dyDescent="0.2">
      <c r="A161" s="95" t="s">
        <v>384</v>
      </c>
      <c r="B161" s="96"/>
      <c r="C161" s="96"/>
      <c r="D161" s="96"/>
      <c r="E161" s="96"/>
      <c r="F161" s="59"/>
      <c r="G161" s="59"/>
      <c r="H161" s="60"/>
      <c r="I161" s="95" t="s">
        <v>212</v>
      </c>
      <c r="J161" s="96"/>
      <c r="K161" s="96"/>
      <c r="L161" s="96"/>
      <c r="M161" s="96"/>
      <c r="N161" s="96"/>
      <c r="O161" s="96"/>
      <c r="P161" s="96"/>
      <c r="Q161" s="97"/>
      <c r="R161" s="95" t="s">
        <v>211</v>
      </c>
      <c r="S161" s="96"/>
      <c r="T161" s="96"/>
      <c r="U161" s="96"/>
      <c r="V161" s="96"/>
      <c r="W161" s="96"/>
      <c r="X161" s="96"/>
      <c r="Y161" s="96"/>
      <c r="Z161" s="97"/>
      <c r="AA161" s="101" t="s">
        <v>389</v>
      </c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3"/>
      <c r="AM161" s="116" t="s">
        <v>146</v>
      </c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8"/>
      <c r="BB161" s="95"/>
      <c r="BC161" s="96"/>
      <c r="BD161" s="96"/>
      <c r="BE161" s="96"/>
      <c r="BF161" s="96"/>
      <c r="BG161" s="97"/>
      <c r="BH161" s="107"/>
      <c r="BI161" s="108"/>
      <c r="BJ161" s="108"/>
      <c r="BK161" s="108"/>
      <c r="BL161" s="108"/>
      <c r="BM161" s="108"/>
      <c r="BN161" s="108"/>
      <c r="BO161" s="108"/>
      <c r="BP161" s="109"/>
      <c r="BQ161" s="110"/>
      <c r="BR161" s="111"/>
      <c r="BS161" s="111"/>
      <c r="BT161" s="111"/>
      <c r="BU161" s="111"/>
      <c r="BV161" s="111"/>
      <c r="BW161" s="111"/>
      <c r="BX161" s="111"/>
      <c r="BY161" s="111"/>
      <c r="BZ161" s="111"/>
      <c r="CA161" s="112"/>
      <c r="CB161" s="113" t="s">
        <v>32</v>
      </c>
      <c r="CC161" s="114"/>
      <c r="CD161" s="114"/>
      <c r="CE161" s="114"/>
      <c r="CF161" s="114"/>
      <c r="CG161" s="115"/>
      <c r="CH161" s="116" t="s">
        <v>62</v>
      </c>
      <c r="CI161" s="117"/>
      <c r="CJ161" s="117"/>
      <c r="CK161" s="117"/>
      <c r="CL161" s="117"/>
      <c r="CM161" s="117"/>
      <c r="CN161" s="117"/>
      <c r="CO161" s="117"/>
      <c r="CP161" s="118"/>
      <c r="CQ161" s="119">
        <v>300000</v>
      </c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  <c r="DB161" s="120"/>
      <c r="DC161" s="120"/>
      <c r="DD161" s="121"/>
      <c r="DE161" s="113" t="s">
        <v>127</v>
      </c>
      <c r="DF161" s="114"/>
      <c r="DG161" s="114"/>
      <c r="DH161" s="114"/>
      <c r="DI161" s="114"/>
      <c r="DJ161" s="114"/>
      <c r="DK161" s="114"/>
      <c r="DL161" s="114"/>
      <c r="DM161" s="114"/>
      <c r="DN161" s="114"/>
      <c r="DO161" s="114"/>
      <c r="DP161" s="114"/>
      <c r="DQ161" s="115"/>
      <c r="DR161" s="122" t="s">
        <v>387</v>
      </c>
      <c r="DS161" s="123"/>
      <c r="DT161" s="123"/>
      <c r="DU161" s="123"/>
      <c r="DV161" s="123"/>
      <c r="DW161" s="123"/>
      <c r="DX161" s="123"/>
      <c r="DY161" s="123"/>
      <c r="DZ161" s="123"/>
      <c r="EA161" s="123"/>
      <c r="EB161" s="124"/>
      <c r="EC161" s="107" t="s">
        <v>189</v>
      </c>
      <c r="ED161" s="108"/>
      <c r="EE161" s="108"/>
      <c r="EF161" s="108"/>
      <c r="EG161" s="108"/>
      <c r="EH161" s="108"/>
      <c r="EI161" s="108"/>
      <c r="EJ161" s="108"/>
      <c r="EK161" s="108"/>
      <c r="EL161" s="108"/>
      <c r="EM161" s="108"/>
      <c r="EN161" s="109"/>
      <c r="EO161" s="125" t="s">
        <v>38</v>
      </c>
      <c r="EP161" s="126"/>
      <c r="EQ161" s="126"/>
      <c r="ER161" s="126"/>
      <c r="ES161" s="126"/>
      <c r="ET161" s="126"/>
      <c r="EU161" s="126"/>
      <c r="EV161" s="126"/>
      <c r="EW161" s="126"/>
      <c r="EX161" s="126"/>
      <c r="EY161" s="126"/>
      <c r="EZ161" s="126"/>
      <c r="FA161" s="126"/>
      <c r="FB161" s="126"/>
      <c r="FC161" s="126"/>
      <c r="FD161" s="126"/>
      <c r="FE161" s="127"/>
    </row>
    <row r="162" spans="1:161" s="1" customFormat="1" ht="24" customHeight="1" x14ac:dyDescent="0.2">
      <c r="A162" s="95" t="s">
        <v>391</v>
      </c>
      <c r="B162" s="96"/>
      <c r="C162" s="96"/>
      <c r="D162" s="96"/>
      <c r="E162" s="96"/>
      <c r="F162" s="61"/>
      <c r="G162" s="61"/>
      <c r="H162" s="62"/>
      <c r="I162" s="95" t="s">
        <v>370</v>
      </c>
      <c r="J162" s="96"/>
      <c r="K162" s="96"/>
      <c r="L162" s="96"/>
      <c r="M162" s="96"/>
      <c r="N162" s="96"/>
      <c r="O162" s="96"/>
      <c r="P162" s="96"/>
      <c r="Q162" s="97"/>
      <c r="R162" s="95" t="s">
        <v>373</v>
      </c>
      <c r="S162" s="96"/>
      <c r="T162" s="96"/>
      <c r="U162" s="96"/>
      <c r="V162" s="96"/>
      <c r="W162" s="96"/>
      <c r="X162" s="96"/>
      <c r="Y162" s="96"/>
      <c r="Z162" s="97"/>
      <c r="AA162" s="101" t="s">
        <v>390</v>
      </c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3"/>
      <c r="AM162" s="116" t="s">
        <v>41</v>
      </c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8"/>
      <c r="BB162" s="95"/>
      <c r="BC162" s="96"/>
      <c r="BD162" s="96"/>
      <c r="BE162" s="96"/>
      <c r="BF162" s="96"/>
      <c r="BG162" s="97"/>
      <c r="BH162" s="107"/>
      <c r="BI162" s="108"/>
      <c r="BJ162" s="108"/>
      <c r="BK162" s="108"/>
      <c r="BL162" s="108"/>
      <c r="BM162" s="108"/>
      <c r="BN162" s="108"/>
      <c r="BO162" s="108"/>
      <c r="BP162" s="109"/>
      <c r="BQ162" s="110"/>
      <c r="BR162" s="111"/>
      <c r="BS162" s="111"/>
      <c r="BT162" s="111"/>
      <c r="BU162" s="111"/>
      <c r="BV162" s="111"/>
      <c r="BW162" s="111"/>
      <c r="BX162" s="111"/>
      <c r="BY162" s="111"/>
      <c r="BZ162" s="111"/>
      <c r="CA162" s="112"/>
      <c r="CB162" s="113" t="s">
        <v>32</v>
      </c>
      <c r="CC162" s="114"/>
      <c r="CD162" s="114"/>
      <c r="CE162" s="114"/>
      <c r="CF162" s="114"/>
      <c r="CG162" s="115"/>
      <c r="CH162" s="116" t="s">
        <v>62</v>
      </c>
      <c r="CI162" s="117"/>
      <c r="CJ162" s="117"/>
      <c r="CK162" s="117"/>
      <c r="CL162" s="117"/>
      <c r="CM162" s="117"/>
      <c r="CN162" s="117"/>
      <c r="CO162" s="117"/>
      <c r="CP162" s="118"/>
      <c r="CQ162" s="119">
        <v>2100000</v>
      </c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  <c r="DB162" s="120"/>
      <c r="DC162" s="120"/>
      <c r="DD162" s="121"/>
      <c r="DE162" s="113" t="s">
        <v>127</v>
      </c>
      <c r="DF162" s="114"/>
      <c r="DG162" s="114"/>
      <c r="DH162" s="114"/>
      <c r="DI162" s="114"/>
      <c r="DJ162" s="114"/>
      <c r="DK162" s="114"/>
      <c r="DL162" s="114"/>
      <c r="DM162" s="114"/>
      <c r="DN162" s="114"/>
      <c r="DO162" s="114"/>
      <c r="DP162" s="114"/>
      <c r="DQ162" s="115"/>
      <c r="DR162" s="122" t="s">
        <v>312</v>
      </c>
      <c r="DS162" s="123"/>
      <c r="DT162" s="123"/>
      <c r="DU162" s="123"/>
      <c r="DV162" s="123"/>
      <c r="DW162" s="123"/>
      <c r="DX162" s="123"/>
      <c r="DY162" s="123"/>
      <c r="DZ162" s="123"/>
      <c r="EA162" s="123"/>
      <c r="EB162" s="124"/>
      <c r="EC162" s="107" t="s">
        <v>261</v>
      </c>
      <c r="ED162" s="108"/>
      <c r="EE162" s="108"/>
      <c r="EF162" s="108"/>
      <c r="EG162" s="108"/>
      <c r="EH162" s="108"/>
      <c r="EI162" s="108"/>
      <c r="EJ162" s="108"/>
      <c r="EK162" s="108"/>
      <c r="EL162" s="108"/>
      <c r="EM162" s="108"/>
      <c r="EN162" s="109"/>
      <c r="EO162" s="125" t="s">
        <v>38</v>
      </c>
      <c r="EP162" s="126"/>
      <c r="EQ162" s="126"/>
      <c r="ER162" s="126"/>
      <c r="ES162" s="126"/>
      <c r="ET162" s="126"/>
      <c r="EU162" s="126"/>
      <c r="EV162" s="126"/>
      <c r="EW162" s="126"/>
      <c r="EX162" s="126"/>
      <c r="EY162" s="126"/>
      <c r="EZ162" s="126"/>
      <c r="FA162" s="126"/>
      <c r="FB162" s="126"/>
      <c r="FC162" s="126"/>
      <c r="FD162" s="126"/>
      <c r="FE162" s="127"/>
    </row>
    <row r="163" spans="1:161" s="1" customFormat="1" ht="39" customHeight="1" x14ac:dyDescent="0.2">
      <c r="A163" s="95" t="s">
        <v>392</v>
      </c>
      <c r="B163" s="96"/>
      <c r="C163" s="96"/>
      <c r="D163" s="96"/>
      <c r="E163" s="96"/>
      <c r="F163" s="61"/>
      <c r="G163" s="61"/>
      <c r="H163" s="62"/>
      <c r="I163" s="95" t="s">
        <v>212</v>
      </c>
      <c r="J163" s="96"/>
      <c r="K163" s="96"/>
      <c r="L163" s="96"/>
      <c r="M163" s="96"/>
      <c r="N163" s="96"/>
      <c r="O163" s="96"/>
      <c r="P163" s="96"/>
      <c r="Q163" s="97"/>
      <c r="R163" s="95" t="s">
        <v>211</v>
      </c>
      <c r="S163" s="96"/>
      <c r="T163" s="96"/>
      <c r="U163" s="96"/>
      <c r="V163" s="96"/>
      <c r="W163" s="96"/>
      <c r="X163" s="96"/>
      <c r="Y163" s="96"/>
      <c r="Z163" s="97"/>
      <c r="AA163" s="101" t="s">
        <v>393</v>
      </c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3"/>
      <c r="AM163" s="116" t="s">
        <v>146</v>
      </c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8"/>
      <c r="BB163" s="95"/>
      <c r="BC163" s="96"/>
      <c r="BD163" s="96"/>
      <c r="BE163" s="96"/>
      <c r="BF163" s="96"/>
      <c r="BG163" s="97"/>
      <c r="BH163" s="107"/>
      <c r="BI163" s="108"/>
      <c r="BJ163" s="108"/>
      <c r="BK163" s="108"/>
      <c r="BL163" s="108"/>
      <c r="BM163" s="108"/>
      <c r="BN163" s="108"/>
      <c r="BO163" s="108"/>
      <c r="BP163" s="109"/>
      <c r="BQ163" s="110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112"/>
      <c r="CB163" s="113" t="s">
        <v>32</v>
      </c>
      <c r="CC163" s="114"/>
      <c r="CD163" s="114"/>
      <c r="CE163" s="114"/>
      <c r="CF163" s="114"/>
      <c r="CG163" s="115"/>
      <c r="CH163" s="116" t="s">
        <v>62</v>
      </c>
      <c r="CI163" s="117"/>
      <c r="CJ163" s="117"/>
      <c r="CK163" s="117"/>
      <c r="CL163" s="117"/>
      <c r="CM163" s="117"/>
      <c r="CN163" s="117"/>
      <c r="CO163" s="117"/>
      <c r="CP163" s="118"/>
      <c r="CQ163" s="119">
        <v>150000</v>
      </c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  <c r="DB163" s="120"/>
      <c r="DC163" s="120"/>
      <c r="DD163" s="121"/>
      <c r="DE163" s="113" t="s">
        <v>127</v>
      </c>
      <c r="DF163" s="114"/>
      <c r="DG163" s="114"/>
      <c r="DH163" s="114"/>
      <c r="DI163" s="114"/>
      <c r="DJ163" s="114"/>
      <c r="DK163" s="114"/>
      <c r="DL163" s="114"/>
      <c r="DM163" s="114"/>
      <c r="DN163" s="114"/>
      <c r="DO163" s="114"/>
      <c r="DP163" s="114"/>
      <c r="DQ163" s="115"/>
      <c r="DR163" s="122" t="s">
        <v>387</v>
      </c>
      <c r="DS163" s="123"/>
      <c r="DT163" s="123"/>
      <c r="DU163" s="123"/>
      <c r="DV163" s="123"/>
      <c r="DW163" s="123"/>
      <c r="DX163" s="123"/>
      <c r="DY163" s="123"/>
      <c r="DZ163" s="123"/>
      <c r="EA163" s="123"/>
      <c r="EB163" s="124"/>
      <c r="EC163" s="107" t="s">
        <v>189</v>
      </c>
      <c r="ED163" s="108"/>
      <c r="EE163" s="108"/>
      <c r="EF163" s="108"/>
      <c r="EG163" s="108"/>
      <c r="EH163" s="108"/>
      <c r="EI163" s="108"/>
      <c r="EJ163" s="108"/>
      <c r="EK163" s="108"/>
      <c r="EL163" s="108"/>
      <c r="EM163" s="108"/>
      <c r="EN163" s="109"/>
      <c r="EO163" s="125" t="s">
        <v>38</v>
      </c>
      <c r="EP163" s="126"/>
      <c r="EQ163" s="126"/>
      <c r="ER163" s="126"/>
      <c r="ES163" s="126"/>
      <c r="ET163" s="126"/>
      <c r="EU163" s="126"/>
      <c r="EV163" s="126"/>
      <c r="EW163" s="126"/>
      <c r="EX163" s="126"/>
      <c r="EY163" s="126"/>
      <c r="EZ163" s="126"/>
      <c r="FA163" s="126"/>
      <c r="FB163" s="126"/>
      <c r="FC163" s="126"/>
      <c r="FD163" s="126"/>
      <c r="FE163" s="127"/>
    </row>
    <row r="164" spans="1:161" s="1" customFormat="1" ht="39" customHeight="1" x14ac:dyDescent="0.2">
      <c r="A164" s="95" t="s">
        <v>396</v>
      </c>
      <c r="B164" s="96"/>
      <c r="C164" s="96"/>
      <c r="D164" s="96"/>
      <c r="E164" s="96"/>
      <c r="F164" s="61"/>
      <c r="G164" s="61"/>
      <c r="H164" s="62"/>
      <c r="I164" s="95" t="s">
        <v>212</v>
      </c>
      <c r="J164" s="96"/>
      <c r="K164" s="96"/>
      <c r="L164" s="96"/>
      <c r="M164" s="96"/>
      <c r="N164" s="96"/>
      <c r="O164" s="96"/>
      <c r="P164" s="96"/>
      <c r="Q164" s="97"/>
      <c r="R164" s="95" t="s">
        <v>211</v>
      </c>
      <c r="S164" s="96"/>
      <c r="T164" s="96"/>
      <c r="U164" s="96"/>
      <c r="V164" s="96"/>
      <c r="W164" s="96"/>
      <c r="X164" s="96"/>
      <c r="Y164" s="96"/>
      <c r="Z164" s="97"/>
      <c r="AA164" s="101" t="s">
        <v>394</v>
      </c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3"/>
      <c r="AM164" s="116" t="s">
        <v>146</v>
      </c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8"/>
      <c r="BB164" s="95"/>
      <c r="BC164" s="96"/>
      <c r="BD164" s="96"/>
      <c r="BE164" s="96"/>
      <c r="BF164" s="96"/>
      <c r="BG164" s="97"/>
      <c r="BH164" s="107"/>
      <c r="BI164" s="108"/>
      <c r="BJ164" s="108"/>
      <c r="BK164" s="108"/>
      <c r="BL164" s="108"/>
      <c r="BM164" s="108"/>
      <c r="BN164" s="108"/>
      <c r="BO164" s="108"/>
      <c r="BP164" s="109"/>
      <c r="BQ164" s="110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112"/>
      <c r="CB164" s="113" t="s">
        <v>32</v>
      </c>
      <c r="CC164" s="114"/>
      <c r="CD164" s="114"/>
      <c r="CE164" s="114"/>
      <c r="CF164" s="114"/>
      <c r="CG164" s="115"/>
      <c r="CH164" s="116" t="s">
        <v>62</v>
      </c>
      <c r="CI164" s="117"/>
      <c r="CJ164" s="117"/>
      <c r="CK164" s="117"/>
      <c r="CL164" s="117"/>
      <c r="CM164" s="117"/>
      <c r="CN164" s="117"/>
      <c r="CO164" s="117"/>
      <c r="CP164" s="118"/>
      <c r="CQ164" s="119">
        <v>150000</v>
      </c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  <c r="DB164" s="120"/>
      <c r="DC164" s="120"/>
      <c r="DD164" s="121"/>
      <c r="DE164" s="113" t="s">
        <v>127</v>
      </c>
      <c r="DF164" s="114"/>
      <c r="DG164" s="114"/>
      <c r="DH164" s="114"/>
      <c r="DI164" s="114"/>
      <c r="DJ164" s="114"/>
      <c r="DK164" s="114"/>
      <c r="DL164" s="114"/>
      <c r="DM164" s="114"/>
      <c r="DN164" s="114"/>
      <c r="DO164" s="114"/>
      <c r="DP164" s="114"/>
      <c r="DQ164" s="115"/>
      <c r="DR164" s="122" t="s">
        <v>387</v>
      </c>
      <c r="DS164" s="123"/>
      <c r="DT164" s="123"/>
      <c r="DU164" s="123"/>
      <c r="DV164" s="123"/>
      <c r="DW164" s="123"/>
      <c r="DX164" s="123"/>
      <c r="DY164" s="123"/>
      <c r="DZ164" s="123"/>
      <c r="EA164" s="123"/>
      <c r="EB164" s="124"/>
      <c r="EC164" s="107" t="s">
        <v>189</v>
      </c>
      <c r="ED164" s="108"/>
      <c r="EE164" s="108"/>
      <c r="EF164" s="108"/>
      <c r="EG164" s="108"/>
      <c r="EH164" s="108"/>
      <c r="EI164" s="108"/>
      <c r="EJ164" s="108"/>
      <c r="EK164" s="108"/>
      <c r="EL164" s="108"/>
      <c r="EM164" s="108"/>
      <c r="EN164" s="109"/>
      <c r="EO164" s="125" t="s">
        <v>38</v>
      </c>
      <c r="EP164" s="126"/>
      <c r="EQ164" s="126"/>
      <c r="ER164" s="126"/>
      <c r="ES164" s="126"/>
      <c r="ET164" s="126"/>
      <c r="EU164" s="126"/>
      <c r="EV164" s="126"/>
      <c r="EW164" s="126"/>
      <c r="EX164" s="126"/>
      <c r="EY164" s="126"/>
      <c r="EZ164" s="126"/>
      <c r="FA164" s="126"/>
      <c r="FB164" s="126"/>
      <c r="FC164" s="126"/>
      <c r="FD164" s="126"/>
      <c r="FE164" s="127"/>
    </row>
    <row r="165" spans="1:161" s="1" customFormat="1" ht="40.5" customHeight="1" x14ac:dyDescent="0.2">
      <c r="A165" s="95" t="s">
        <v>397</v>
      </c>
      <c r="B165" s="96"/>
      <c r="C165" s="96"/>
      <c r="D165" s="96"/>
      <c r="E165" s="96"/>
      <c r="F165" s="61"/>
      <c r="G165" s="61"/>
      <c r="H165" s="62"/>
      <c r="I165" s="95" t="s">
        <v>212</v>
      </c>
      <c r="J165" s="96"/>
      <c r="K165" s="96"/>
      <c r="L165" s="96"/>
      <c r="M165" s="96"/>
      <c r="N165" s="96"/>
      <c r="O165" s="96"/>
      <c r="P165" s="96"/>
      <c r="Q165" s="97"/>
      <c r="R165" s="95" t="s">
        <v>211</v>
      </c>
      <c r="S165" s="96"/>
      <c r="T165" s="96"/>
      <c r="U165" s="96"/>
      <c r="V165" s="96"/>
      <c r="W165" s="96"/>
      <c r="X165" s="96"/>
      <c r="Y165" s="96"/>
      <c r="Z165" s="97"/>
      <c r="AA165" s="101" t="s">
        <v>395</v>
      </c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3"/>
      <c r="AM165" s="116" t="s">
        <v>146</v>
      </c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8"/>
      <c r="BB165" s="95"/>
      <c r="BC165" s="96"/>
      <c r="BD165" s="96"/>
      <c r="BE165" s="96"/>
      <c r="BF165" s="96"/>
      <c r="BG165" s="97"/>
      <c r="BH165" s="107"/>
      <c r="BI165" s="108"/>
      <c r="BJ165" s="108"/>
      <c r="BK165" s="108"/>
      <c r="BL165" s="108"/>
      <c r="BM165" s="108"/>
      <c r="BN165" s="108"/>
      <c r="BO165" s="108"/>
      <c r="BP165" s="109"/>
      <c r="BQ165" s="110"/>
      <c r="BR165" s="111"/>
      <c r="BS165" s="111"/>
      <c r="BT165" s="111"/>
      <c r="BU165" s="111"/>
      <c r="BV165" s="111"/>
      <c r="BW165" s="111"/>
      <c r="BX165" s="111"/>
      <c r="BY165" s="111"/>
      <c r="BZ165" s="111"/>
      <c r="CA165" s="112"/>
      <c r="CB165" s="113" t="s">
        <v>32</v>
      </c>
      <c r="CC165" s="114"/>
      <c r="CD165" s="114"/>
      <c r="CE165" s="114"/>
      <c r="CF165" s="114"/>
      <c r="CG165" s="115"/>
      <c r="CH165" s="116" t="s">
        <v>62</v>
      </c>
      <c r="CI165" s="117"/>
      <c r="CJ165" s="117"/>
      <c r="CK165" s="117"/>
      <c r="CL165" s="117"/>
      <c r="CM165" s="117"/>
      <c r="CN165" s="117"/>
      <c r="CO165" s="117"/>
      <c r="CP165" s="118"/>
      <c r="CQ165" s="119">
        <v>150000</v>
      </c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  <c r="DB165" s="120"/>
      <c r="DC165" s="120"/>
      <c r="DD165" s="121"/>
      <c r="DE165" s="113" t="s">
        <v>127</v>
      </c>
      <c r="DF165" s="114"/>
      <c r="DG165" s="114"/>
      <c r="DH165" s="114"/>
      <c r="DI165" s="114"/>
      <c r="DJ165" s="114"/>
      <c r="DK165" s="114"/>
      <c r="DL165" s="114"/>
      <c r="DM165" s="114"/>
      <c r="DN165" s="114"/>
      <c r="DO165" s="114"/>
      <c r="DP165" s="114"/>
      <c r="DQ165" s="115"/>
      <c r="DR165" s="122" t="s">
        <v>387</v>
      </c>
      <c r="DS165" s="123"/>
      <c r="DT165" s="123"/>
      <c r="DU165" s="123"/>
      <c r="DV165" s="123"/>
      <c r="DW165" s="123"/>
      <c r="DX165" s="123"/>
      <c r="DY165" s="123"/>
      <c r="DZ165" s="123"/>
      <c r="EA165" s="123"/>
      <c r="EB165" s="124"/>
      <c r="EC165" s="107" t="s">
        <v>189</v>
      </c>
      <c r="ED165" s="108"/>
      <c r="EE165" s="108"/>
      <c r="EF165" s="108"/>
      <c r="EG165" s="108"/>
      <c r="EH165" s="108"/>
      <c r="EI165" s="108"/>
      <c r="EJ165" s="108"/>
      <c r="EK165" s="108"/>
      <c r="EL165" s="108"/>
      <c r="EM165" s="108"/>
      <c r="EN165" s="109"/>
      <c r="EO165" s="125" t="s">
        <v>38</v>
      </c>
      <c r="EP165" s="126"/>
      <c r="EQ165" s="126"/>
      <c r="ER165" s="126"/>
      <c r="ES165" s="126"/>
      <c r="ET165" s="126"/>
      <c r="EU165" s="126"/>
      <c r="EV165" s="126"/>
      <c r="EW165" s="126"/>
      <c r="EX165" s="126"/>
      <c r="EY165" s="126"/>
      <c r="EZ165" s="126"/>
      <c r="FA165" s="126"/>
      <c r="FB165" s="126"/>
      <c r="FC165" s="126"/>
      <c r="FD165" s="126"/>
      <c r="FE165" s="127"/>
    </row>
    <row r="166" spans="1:161" s="1" customFormat="1" ht="40.5" customHeight="1" x14ac:dyDescent="0.2">
      <c r="A166" s="95" t="s">
        <v>398</v>
      </c>
      <c r="B166" s="96"/>
      <c r="C166" s="96"/>
      <c r="D166" s="96"/>
      <c r="E166" s="96"/>
      <c r="F166" s="61"/>
      <c r="G166" s="61"/>
      <c r="H166" s="62"/>
      <c r="I166" s="95" t="s">
        <v>407</v>
      </c>
      <c r="J166" s="96"/>
      <c r="K166" s="96"/>
      <c r="L166" s="96"/>
      <c r="M166" s="96"/>
      <c r="N166" s="96"/>
      <c r="O166" s="96"/>
      <c r="P166" s="96"/>
      <c r="Q166" s="97"/>
      <c r="R166" s="95" t="s">
        <v>406</v>
      </c>
      <c r="S166" s="96"/>
      <c r="T166" s="96"/>
      <c r="U166" s="96"/>
      <c r="V166" s="96"/>
      <c r="W166" s="96"/>
      <c r="X166" s="96"/>
      <c r="Y166" s="96"/>
      <c r="Z166" s="97"/>
      <c r="AA166" s="101" t="s">
        <v>408</v>
      </c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3"/>
      <c r="AM166" s="116" t="s">
        <v>41</v>
      </c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8"/>
      <c r="BB166" s="95"/>
      <c r="BC166" s="96"/>
      <c r="BD166" s="96"/>
      <c r="BE166" s="96"/>
      <c r="BF166" s="96"/>
      <c r="BG166" s="97"/>
      <c r="BH166" s="107"/>
      <c r="BI166" s="108"/>
      <c r="BJ166" s="108"/>
      <c r="BK166" s="108"/>
      <c r="BL166" s="108"/>
      <c r="BM166" s="108"/>
      <c r="BN166" s="108"/>
      <c r="BO166" s="108"/>
      <c r="BP166" s="109"/>
      <c r="BQ166" s="110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112"/>
      <c r="CB166" s="113" t="s">
        <v>32</v>
      </c>
      <c r="CC166" s="114"/>
      <c r="CD166" s="114"/>
      <c r="CE166" s="114"/>
      <c r="CF166" s="114"/>
      <c r="CG166" s="115"/>
      <c r="CH166" s="116" t="s">
        <v>62</v>
      </c>
      <c r="CI166" s="117"/>
      <c r="CJ166" s="117"/>
      <c r="CK166" s="117"/>
      <c r="CL166" s="117"/>
      <c r="CM166" s="117"/>
      <c r="CN166" s="117"/>
      <c r="CO166" s="117"/>
      <c r="CP166" s="118"/>
      <c r="CQ166" s="119">
        <v>33.85</v>
      </c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  <c r="DB166" s="120"/>
      <c r="DC166" s="120"/>
      <c r="DD166" s="121"/>
      <c r="DE166" s="113" t="s">
        <v>127</v>
      </c>
      <c r="DF166" s="114"/>
      <c r="DG166" s="114"/>
      <c r="DH166" s="114"/>
      <c r="DI166" s="114"/>
      <c r="DJ166" s="114"/>
      <c r="DK166" s="114"/>
      <c r="DL166" s="114"/>
      <c r="DM166" s="114"/>
      <c r="DN166" s="114"/>
      <c r="DO166" s="114"/>
      <c r="DP166" s="114"/>
      <c r="DQ166" s="115"/>
      <c r="DR166" s="122" t="s">
        <v>330</v>
      </c>
      <c r="DS166" s="123"/>
      <c r="DT166" s="123"/>
      <c r="DU166" s="123"/>
      <c r="DV166" s="123"/>
      <c r="DW166" s="123"/>
      <c r="DX166" s="123"/>
      <c r="DY166" s="123"/>
      <c r="DZ166" s="123"/>
      <c r="EA166" s="123"/>
      <c r="EB166" s="124"/>
      <c r="EC166" s="107" t="s">
        <v>179</v>
      </c>
      <c r="ED166" s="108"/>
      <c r="EE166" s="108"/>
      <c r="EF166" s="108"/>
      <c r="EG166" s="108"/>
      <c r="EH166" s="108"/>
      <c r="EI166" s="108"/>
      <c r="EJ166" s="108"/>
      <c r="EK166" s="108"/>
      <c r="EL166" s="108"/>
      <c r="EM166" s="108"/>
      <c r="EN166" s="109"/>
      <c r="EO166" s="125" t="s">
        <v>38</v>
      </c>
      <c r="EP166" s="126"/>
      <c r="EQ166" s="126"/>
      <c r="ER166" s="126"/>
      <c r="ES166" s="126"/>
      <c r="ET166" s="126"/>
      <c r="EU166" s="126"/>
      <c r="EV166" s="126"/>
      <c r="EW166" s="126"/>
      <c r="EX166" s="126"/>
      <c r="EY166" s="126"/>
      <c r="EZ166" s="126"/>
      <c r="FA166" s="126"/>
      <c r="FB166" s="126"/>
      <c r="FC166" s="126"/>
      <c r="FD166" s="126"/>
      <c r="FE166" s="127"/>
    </row>
    <row r="167" spans="1:161" s="1" customFormat="1" ht="36.75" customHeight="1" x14ac:dyDescent="0.2">
      <c r="A167" s="95" t="s">
        <v>399</v>
      </c>
      <c r="B167" s="96"/>
      <c r="C167" s="96"/>
      <c r="D167" s="96"/>
      <c r="E167" s="96"/>
      <c r="F167" s="61"/>
      <c r="G167" s="61"/>
      <c r="H167" s="62"/>
      <c r="I167" s="95" t="s">
        <v>407</v>
      </c>
      <c r="J167" s="96"/>
      <c r="K167" s="96"/>
      <c r="L167" s="96"/>
      <c r="M167" s="96"/>
      <c r="N167" s="96"/>
      <c r="O167" s="96"/>
      <c r="P167" s="96"/>
      <c r="Q167" s="97"/>
      <c r="R167" s="95" t="s">
        <v>422</v>
      </c>
      <c r="S167" s="96"/>
      <c r="T167" s="96"/>
      <c r="U167" s="96"/>
      <c r="V167" s="96"/>
      <c r="W167" s="96"/>
      <c r="X167" s="96"/>
      <c r="Y167" s="96"/>
      <c r="Z167" s="97"/>
      <c r="AA167" s="101" t="s">
        <v>409</v>
      </c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3"/>
      <c r="AM167" s="116" t="s">
        <v>41</v>
      </c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8"/>
      <c r="BB167" s="95"/>
      <c r="BC167" s="96"/>
      <c r="BD167" s="96"/>
      <c r="BE167" s="96"/>
      <c r="BF167" s="96"/>
      <c r="BG167" s="97"/>
      <c r="BH167" s="107"/>
      <c r="BI167" s="108"/>
      <c r="BJ167" s="108"/>
      <c r="BK167" s="108"/>
      <c r="BL167" s="108"/>
      <c r="BM167" s="108"/>
      <c r="BN167" s="108"/>
      <c r="BO167" s="108"/>
      <c r="BP167" s="109"/>
      <c r="BQ167" s="110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112"/>
      <c r="CB167" s="113" t="s">
        <v>32</v>
      </c>
      <c r="CC167" s="114"/>
      <c r="CD167" s="114"/>
      <c r="CE167" s="114"/>
      <c r="CF167" s="114"/>
      <c r="CG167" s="115"/>
      <c r="CH167" s="116" t="s">
        <v>62</v>
      </c>
      <c r="CI167" s="117"/>
      <c r="CJ167" s="117"/>
      <c r="CK167" s="117"/>
      <c r="CL167" s="117"/>
      <c r="CM167" s="117"/>
      <c r="CN167" s="117"/>
      <c r="CO167" s="117"/>
      <c r="CP167" s="118"/>
      <c r="CQ167" s="119">
        <v>33.200000000000003</v>
      </c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  <c r="DB167" s="120"/>
      <c r="DC167" s="120"/>
      <c r="DD167" s="121"/>
      <c r="DE167" s="113" t="s">
        <v>127</v>
      </c>
      <c r="DF167" s="114"/>
      <c r="DG167" s="114"/>
      <c r="DH167" s="114"/>
      <c r="DI167" s="114"/>
      <c r="DJ167" s="114"/>
      <c r="DK167" s="114"/>
      <c r="DL167" s="114"/>
      <c r="DM167" s="114"/>
      <c r="DN167" s="114"/>
      <c r="DO167" s="114"/>
      <c r="DP167" s="114"/>
      <c r="DQ167" s="115"/>
      <c r="DR167" s="122" t="s">
        <v>330</v>
      </c>
      <c r="DS167" s="123"/>
      <c r="DT167" s="123"/>
      <c r="DU167" s="123"/>
      <c r="DV167" s="123"/>
      <c r="DW167" s="123"/>
      <c r="DX167" s="123"/>
      <c r="DY167" s="123"/>
      <c r="DZ167" s="123"/>
      <c r="EA167" s="123"/>
      <c r="EB167" s="124"/>
      <c r="EC167" s="107" t="s">
        <v>179</v>
      </c>
      <c r="ED167" s="108"/>
      <c r="EE167" s="108"/>
      <c r="EF167" s="108"/>
      <c r="EG167" s="108"/>
      <c r="EH167" s="108"/>
      <c r="EI167" s="108"/>
      <c r="EJ167" s="108"/>
      <c r="EK167" s="108"/>
      <c r="EL167" s="108"/>
      <c r="EM167" s="108"/>
      <c r="EN167" s="109"/>
      <c r="EO167" s="125" t="s">
        <v>38</v>
      </c>
      <c r="EP167" s="126"/>
      <c r="EQ167" s="126"/>
      <c r="ER167" s="126"/>
      <c r="ES167" s="126"/>
      <c r="ET167" s="126"/>
      <c r="EU167" s="126"/>
      <c r="EV167" s="126"/>
      <c r="EW167" s="126"/>
      <c r="EX167" s="126"/>
      <c r="EY167" s="126"/>
      <c r="EZ167" s="126"/>
      <c r="FA167" s="126"/>
      <c r="FB167" s="126"/>
      <c r="FC167" s="126"/>
      <c r="FD167" s="126"/>
      <c r="FE167" s="127"/>
    </row>
    <row r="168" spans="1:161" s="1" customFormat="1" ht="36.75" customHeight="1" x14ac:dyDescent="0.2">
      <c r="A168" s="95" t="s">
        <v>400</v>
      </c>
      <c r="B168" s="96"/>
      <c r="C168" s="96"/>
      <c r="D168" s="96"/>
      <c r="E168" s="96"/>
      <c r="F168" s="61"/>
      <c r="G168" s="61"/>
      <c r="H168" s="62"/>
      <c r="I168" s="95" t="s">
        <v>407</v>
      </c>
      <c r="J168" s="96"/>
      <c r="K168" s="96"/>
      <c r="L168" s="96"/>
      <c r="M168" s="96"/>
      <c r="N168" s="96"/>
      <c r="O168" s="96"/>
      <c r="P168" s="96"/>
      <c r="Q168" s="97"/>
      <c r="R168" s="95" t="s">
        <v>422</v>
      </c>
      <c r="S168" s="96"/>
      <c r="T168" s="96"/>
      <c r="U168" s="96"/>
      <c r="V168" s="96"/>
      <c r="W168" s="96"/>
      <c r="X168" s="96"/>
      <c r="Y168" s="96"/>
      <c r="Z168" s="97"/>
      <c r="AA168" s="101" t="s">
        <v>410</v>
      </c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3"/>
      <c r="AM168" s="116" t="s">
        <v>41</v>
      </c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8"/>
      <c r="BB168" s="95"/>
      <c r="BC168" s="96"/>
      <c r="BD168" s="96"/>
      <c r="BE168" s="96"/>
      <c r="BF168" s="96"/>
      <c r="BG168" s="97"/>
      <c r="BH168" s="107"/>
      <c r="BI168" s="108"/>
      <c r="BJ168" s="108"/>
      <c r="BK168" s="108"/>
      <c r="BL168" s="108"/>
      <c r="BM168" s="108"/>
      <c r="BN168" s="108"/>
      <c r="BO168" s="108"/>
      <c r="BP168" s="109"/>
      <c r="BQ168" s="110"/>
      <c r="BR168" s="111"/>
      <c r="BS168" s="111"/>
      <c r="BT168" s="111"/>
      <c r="BU168" s="111"/>
      <c r="BV168" s="111"/>
      <c r="BW168" s="111"/>
      <c r="BX168" s="111"/>
      <c r="BY168" s="111"/>
      <c r="BZ168" s="111"/>
      <c r="CA168" s="112"/>
      <c r="CB168" s="113" t="s">
        <v>32</v>
      </c>
      <c r="CC168" s="114"/>
      <c r="CD168" s="114"/>
      <c r="CE168" s="114"/>
      <c r="CF168" s="114"/>
      <c r="CG168" s="115"/>
      <c r="CH168" s="116" t="s">
        <v>62</v>
      </c>
      <c r="CI168" s="117"/>
      <c r="CJ168" s="117"/>
      <c r="CK168" s="117"/>
      <c r="CL168" s="117"/>
      <c r="CM168" s="117"/>
      <c r="CN168" s="117"/>
      <c r="CO168" s="117"/>
      <c r="CP168" s="118"/>
      <c r="CQ168" s="119">
        <v>36.1</v>
      </c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1"/>
      <c r="DE168" s="113" t="s">
        <v>127</v>
      </c>
      <c r="DF168" s="114"/>
      <c r="DG168" s="114"/>
      <c r="DH168" s="114"/>
      <c r="DI168" s="114"/>
      <c r="DJ168" s="114"/>
      <c r="DK168" s="114"/>
      <c r="DL168" s="114"/>
      <c r="DM168" s="114"/>
      <c r="DN168" s="114"/>
      <c r="DO168" s="114"/>
      <c r="DP168" s="114"/>
      <c r="DQ168" s="115"/>
      <c r="DR168" s="122" t="s">
        <v>330</v>
      </c>
      <c r="DS168" s="123"/>
      <c r="DT168" s="123"/>
      <c r="DU168" s="123"/>
      <c r="DV168" s="123"/>
      <c r="DW168" s="123"/>
      <c r="DX168" s="123"/>
      <c r="DY168" s="123"/>
      <c r="DZ168" s="123"/>
      <c r="EA168" s="123"/>
      <c r="EB168" s="124"/>
      <c r="EC168" s="107" t="s">
        <v>179</v>
      </c>
      <c r="ED168" s="108"/>
      <c r="EE168" s="108"/>
      <c r="EF168" s="108"/>
      <c r="EG168" s="108"/>
      <c r="EH168" s="108"/>
      <c r="EI168" s="108"/>
      <c r="EJ168" s="108"/>
      <c r="EK168" s="108"/>
      <c r="EL168" s="108"/>
      <c r="EM168" s="108"/>
      <c r="EN168" s="109"/>
      <c r="EO168" s="125" t="s">
        <v>38</v>
      </c>
      <c r="EP168" s="126"/>
      <c r="EQ168" s="126"/>
      <c r="ER168" s="126"/>
      <c r="ES168" s="126"/>
      <c r="ET168" s="126"/>
      <c r="EU168" s="126"/>
      <c r="EV168" s="126"/>
      <c r="EW168" s="126"/>
      <c r="EX168" s="126"/>
      <c r="EY168" s="126"/>
      <c r="EZ168" s="126"/>
      <c r="FA168" s="126"/>
      <c r="FB168" s="126"/>
      <c r="FC168" s="126"/>
      <c r="FD168" s="126"/>
      <c r="FE168" s="127"/>
    </row>
    <row r="169" spans="1:161" s="1" customFormat="1" ht="35.25" customHeight="1" x14ac:dyDescent="0.2">
      <c r="A169" s="95" t="s">
        <v>404</v>
      </c>
      <c r="B169" s="96"/>
      <c r="C169" s="96"/>
      <c r="D169" s="96"/>
      <c r="E169" s="96"/>
      <c r="F169" s="61"/>
      <c r="G169" s="61"/>
      <c r="H169" s="62"/>
      <c r="I169" s="95" t="s">
        <v>407</v>
      </c>
      <c r="J169" s="96"/>
      <c r="K169" s="96"/>
      <c r="L169" s="96"/>
      <c r="M169" s="96"/>
      <c r="N169" s="96"/>
      <c r="O169" s="96"/>
      <c r="P169" s="96"/>
      <c r="Q169" s="97"/>
      <c r="R169" s="95" t="s">
        <v>422</v>
      </c>
      <c r="S169" s="96"/>
      <c r="T169" s="96"/>
      <c r="U169" s="96"/>
      <c r="V169" s="96"/>
      <c r="W169" s="96"/>
      <c r="X169" s="96"/>
      <c r="Y169" s="96"/>
      <c r="Z169" s="97"/>
      <c r="AA169" s="101" t="s">
        <v>411</v>
      </c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3"/>
      <c r="AM169" s="116" t="s">
        <v>41</v>
      </c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8"/>
      <c r="BB169" s="95"/>
      <c r="BC169" s="96"/>
      <c r="BD169" s="96"/>
      <c r="BE169" s="96"/>
      <c r="BF169" s="96"/>
      <c r="BG169" s="97"/>
      <c r="BH169" s="107"/>
      <c r="BI169" s="108"/>
      <c r="BJ169" s="108"/>
      <c r="BK169" s="108"/>
      <c r="BL169" s="108"/>
      <c r="BM169" s="108"/>
      <c r="BN169" s="108"/>
      <c r="BO169" s="108"/>
      <c r="BP169" s="109"/>
      <c r="BQ169" s="110"/>
      <c r="BR169" s="111"/>
      <c r="BS169" s="111"/>
      <c r="BT169" s="111"/>
      <c r="BU169" s="111"/>
      <c r="BV169" s="111"/>
      <c r="BW169" s="111"/>
      <c r="BX169" s="111"/>
      <c r="BY169" s="111"/>
      <c r="BZ169" s="111"/>
      <c r="CA169" s="112"/>
      <c r="CB169" s="113" t="s">
        <v>32</v>
      </c>
      <c r="CC169" s="114"/>
      <c r="CD169" s="114"/>
      <c r="CE169" s="114"/>
      <c r="CF169" s="114"/>
      <c r="CG169" s="115"/>
      <c r="CH169" s="116" t="s">
        <v>62</v>
      </c>
      <c r="CI169" s="117"/>
      <c r="CJ169" s="117"/>
      <c r="CK169" s="117"/>
      <c r="CL169" s="117"/>
      <c r="CM169" s="117"/>
      <c r="CN169" s="117"/>
      <c r="CO169" s="117"/>
      <c r="CP169" s="118"/>
      <c r="CQ169" s="119">
        <v>40.9</v>
      </c>
      <c r="CR169" s="120"/>
      <c r="CS169" s="120"/>
      <c r="CT169" s="120"/>
      <c r="CU169" s="120"/>
      <c r="CV169" s="120"/>
      <c r="CW169" s="120"/>
      <c r="CX169" s="120"/>
      <c r="CY169" s="120"/>
      <c r="CZ169" s="120"/>
      <c r="DA169" s="120"/>
      <c r="DB169" s="120"/>
      <c r="DC169" s="120"/>
      <c r="DD169" s="121"/>
      <c r="DE169" s="113" t="s">
        <v>127</v>
      </c>
      <c r="DF169" s="114"/>
      <c r="DG169" s="114"/>
      <c r="DH169" s="114"/>
      <c r="DI169" s="114"/>
      <c r="DJ169" s="114"/>
      <c r="DK169" s="114"/>
      <c r="DL169" s="114"/>
      <c r="DM169" s="114"/>
      <c r="DN169" s="114"/>
      <c r="DO169" s="114"/>
      <c r="DP169" s="114"/>
      <c r="DQ169" s="115"/>
      <c r="DR169" s="122" t="s">
        <v>330</v>
      </c>
      <c r="DS169" s="123"/>
      <c r="DT169" s="123"/>
      <c r="DU169" s="123"/>
      <c r="DV169" s="123"/>
      <c r="DW169" s="123"/>
      <c r="DX169" s="123"/>
      <c r="DY169" s="123"/>
      <c r="DZ169" s="123"/>
      <c r="EA169" s="123"/>
      <c r="EB169" s="124"/>
      <c r="EC169" s="107" t="s">
        <v>179</v>
      </c>
      <c r="ED169" s="108"/>
      <c r="EE169" s="108"/>
      <c r="EF169" s="108"/>
      <c r="EG169" s="108"/>
      <c r="EH169" s="108"/>
      <c r="EI169" s="108"/>
      <c r="EJ169" s="108"/>
      <c r="EK169" s="108"/>
      <c r="EL169" s="108"/>
      <c r="EM169" s="108"/>
      <c r="EN169" s="109"/>
      <c r="EO169" s="125" t="s">
        <v>38</v>
      </c>
      <c r="EP169" s="126"/>
      <c r="EQ169" s="126"/>
      <c r="ER169" s="126"/>
      <c r="ES169" s="126"/>
      <c r="ET169" s="126"/>
      <c r="EU169" s="126"/>
      <c r="EV169" s="126"/>
      <c r="EW169" s="126"/>
      <c r="EX169" s="126"/>
      <c r="EY169" s="126"/>
      <c r="EZ169" s="126"/>
      <c r="FA169" s="126"/>
      <c r="FB169" s="126"/>
      <c r="FC169" s="126"/>
      <c r="FD169" s="126"/>
      <c r="FE169" s="127"/>
    </row>
    <row r="170" spans="1:161" s="1" customFormat="1" ht="47.25" customHeight="1" x14ac:dyDescent="0.2">
      <c r="A170" s="95" t="s">
        <v>405</v>
      </c>
      <c r="B170" s="96"/>
      <c r="C170" s="96"/>
      <c r="D170" s="96"/>
      <c r="E170" s="96"/>
      <c r="F170" s="61"/>
      <c r="G170" s="61"/>
      <c r="H170" s="62"/>
      <c r="I170" s="95" t="s">
        <v>210</v>
      </c>
      <c r="J170" s="96"/>
      <c r="K170" s="96"/>
      <c r="L170" s="96"/>
      <c r="M170" s="96"/>
      <c r="N170" s="96"/>
      <c r="O170" s="96"/>
      <c r="P170" s="96"/>
      <c r="Q170" s="97"/>
      <c r="R170" s="95" t="s">
        <v>213</v>
      </c>
      <c r="S170" s="96"/>
      <c r="T170" s="96"/>
      <c r="U170" s="96"/>
      <c r="V170" s="96"/>
      <c r="W170" s="96"/>
      <c r="X170" s="96"/>
      <c r="Y170" s="96"/>
      <c r="Z170" s="97"/>
      <c r="AA170" s="101" t="s">
        <v>412</v>
      </c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3"/>
      <c r="AM170" s="116" t="s">
        <v>146</v>
      </c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8"/>
      <c r="BB170" s="95"/>
      <c r="BC170" s="96"/>
      <c r="BD170" s="96"/>
      <c r="BE170" s="96"/>
      <c r="BF170" s="96"/>
      <c r="BG170" s="97"/>
      <c r="BH170" s="107"/>
      <c r="BI170" s="108"/>
      <c r="BJ170" s="108"/>
      <c r="BK170" s="108"/>
      <c r="BL170" s="108"/>
      <c r="BM170" s="108"/>
      <c r="BN170" s="108"/>
      <c r="BO170" s="108"/>
      <c r="BP170" s="109"/>
      <c r="BQ170" s="110"/>
      <c r="BR170" s="111"/>
      <c r="BS170" s="111"/>
      <c r="BT170" s="111"/>
      <c r="BU170" s="111"/>
      <c r="BV170" s="111"/>
      <c r="BW170" s="111"/>
      <c r="BX170" s="111"/>
      <c r="BY170" s="111"/>
      <c r="BZ170" s="111"/>
      <c r="CA170" s="112"/>
      <c r="CB170" s="113" t="s">
        <v>32</v>
      </c>
      <c r="CC170" s="114"/>
      <c r="CD170" s="114"/>
      <c r="CE170" s="114"/>
      <c r="CF170" s="114"/>
      <c r="CG170" s="115"/>
      <c r="CH170" s="116" t="s">
        <v>62</v>
      </c>
      <c r="CI170" s="117"/>
      <c r="CJ170" s="117"/>
      <c r="CK170" s="117"/>
      <c r="CL170" s="117"/>
      <c r="CM170" s="117"/>
      <c r="CN170" s="117"/>
      <c r="CO170" s="117"/>
      <c r="CP170" s="118"/>
      <c r="CQ170" s="119">
        <v>10500000</v>
      </c>
      <c r="CR170" s="120"/>
      <c r="CS170" s="120"/>
      <c r="CT170" s="120"/>
      <c r="CU170" s="120"/>
      <c r="CV170" s="120"/>
      <c r="CW170" s="120"/>
      <c r="CX170" s="120"/>
      <c r="CY170" s="120"/>
      <c r="CZ170" s="120"/>
      <c r="DA170" s="120"/>
      <c r="DB170" s="120"/>
      <c r="DC170" s="120"/>
      <c r="DD170" s="121"/>
      <c r="DE170" s="113" t="s">
        <v>127</v>
      </c>
      <c r="DF170" s="114"/>
      <c r="DG170" s="114"/>
      <c r="DH170" s="114"/>
      <c r="DI170" s="114"/>
      <c r="DJ170" s="114"/>
      <c r="DK170" s="114"/>
      <c r="DL170" s="114"/>
      <c r="DM170" s="114"/>
      <c r="DN170" s="114"/>
      <c r="DO170" s="114"/>
      <c r="DP170" s="114"/>
      <c r="DQ170" s="115"/>
      <c r="DR170" s="122" t="s">
        <v>330</v>
      </c>
      <c r="DS170" s="123"/>
      <c r="DT170" s="123"/>
      <c r="DU170" s="123"/>
      <c r="DV170" s="123"/>
      <c r="DW170" s="123"/>
      <c r="DX170" s="123"/>
      <c r="DY170" s="123"/>
      <c r="DZ170" s="123"/>
      <c r="EA170" s="123"/>
      <c r="EB170" s="124"/>
      <c r="EC170" s="107" t="s">
        <v>37</v>
      </c>
      <c r="ED170" s="108"/>
      <c r="EE170" s="108"/>
      <c r="EF170" s="108"/>
      <c r="EG170" s="108"/>
      <c r="EH170" s="108"/>
      <c r="EI170" s="108"/>
      <c r="EJ170" s="108"/>
      <c r="EK170" s="108"/>
      <c r="EL170" s="108"/>
      <c r="EM170" s="108"/>
      <c r="EN170" s="109"/>
      <c r="EO170" s="125" t="s">
        <v>38</v>
      </c>
      <c r="EP170" s="126"/>
      <c r="EQ170" s="126"/>
      <c r="ER170" s="126"/>
      <c r="ES170" s="126"/>
      <c r="ET170" s="126"/>
      <c r="EU170" s="126"/>
      <c r="EV170" s="126"/>
      <c r="EW170" s="126"/>
      <c r="EX170" s="126"/>
      <c r="EY170" s="126"/>
      <c r="EZ170" s="126"/>
      <c r="FA170" s="126"/>
      <c r="FB170" s="126"/>
      <c r="FC170" s="126"/>
      <c r="FD170" s="126"/>
      <c r="FE170" s="127"/>
    </row>
    <row r="171" spans="1:161" s="1" customFormat="1" ht="47.25" customHeight="1" x14ac:dyDescent="0.2">
      <c r="A171" s="95" t="s">
        <v>416</v>
      </c>
      <c r="B171" s="96"/>
      <c r="C171" s="96"/>
      <c r="D171" s="96"/>
      <c r="E171" s="96"/>
      <c r="F171" s="61"/>
      <c r="G171" s="61"/>
      <c r="H171" s="62"/>
      <c r="I171" s="95" t="s">
        <v>210</v>
      </c>
      <c r="J171" s="96"/>
      <c r="K171" s="96"/>
      <c r="L171" s="96"/>
      <c r="M171" s="96"/>
      <c r="N171" s="96"/>
      <c r="O171" s="96"/>
      <c r="P171" s="96"/>
      <c r="Q171" s="97"/>
      <c r="R171" s="95" t="s">
        <v>213</v>
      </c>
      <c r="S171" s="96"/>
      <c r="T171" s="96"/>
      <c r="U171" s="96"/>
      <c r="V171" s="96"/>
      <c r="W171" s="96"/>
      <c r="X171" s="96"/>
      <c r="Y171" s="96"/>
      <c r="Z171" s="97"/>
      <c r="AA171" s="101" t="s">
        <v>413</v>
      </c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3"/>
      <c r="AM171" s="116" t="s">
        <v>146</v>
      </c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8"/>
      <c r="BB171" s="95"/>
      <c r="BC171" s="96"/>
      <c r="BD171" s="96"/>
      <c r="BE171" s="96"/>
      <c r="BF171" s="96"/>
      <c r="BG171" s="97"/>
      <c r="BH171" s="107"/>
      <c r="BI171" s="108"/>
      <c r="BJ171" s="108"/>
      <c r="BK171" s="108"/>
      <c r="BL171" s="108"/>
      <c r="BM171" s="108"/>
      <c r="BN171" s="108"/>
      <c r="BO171" s="108"/>
      <c r="BP171" s="109"/>
      <c r="BQ171" s="110"/>
      <c r="BR171" s="111"/>
      <c r="BS171" s="111"/>
      <c r="BT171" s="111"/>
      <c r="BU171" s="111"/>
      <c r="BV171" s="111"/>
      <c r="BW171" s="111"/>
      <c r="BX171" s="111"/>
      <c r="BY171" s="111"/>
      <c r="BZ171" s="111"/>
      <c r="CA171" s="112"/>
      <c r="CB171" s="113" t="s">
        <v>32</v>
      </c>
      <c r="CC171" s="114"/>
      <c r="CD171" s="114"/>
      <c r="CE171" s="114"/>
      <c r="CF171" s="114"/>
      <c r="CG171" s="115"/>
      <c r="CH171" s="116" t="s">
        <v>62</v>
      </c>
      <c r="CI171" s="117"/>
      <c r="CJ171" s="117"/>
      <c r="CK171" s="117"/>
      <c r="CL171" s="117"/>
      <c r="CM171" s="117"/>
      <c r="CN171" s="117"/>
      <c r="CO171" s="117"/>
      <c r="CP171" s="118"/>
      <c r="CQ171" s="119">
        <v>172000</v>
      </c>
      <c r="CR171" s="120"/>
      <c r="CS171" s="120"/>
      <c r="CT171" s="120"/>
      <c r="CU171" s="120"/>
      <c r="CV171" s="120"/>
      <c r="CW171" s="120"/>
      <c r="CX171" s="120"/>
      <c r="CY171" s="120"/>
      <c r="CZ171" s="120"/>
      <c r="DA171" s="120"/>
      <c r="DB171" s="120"/>
      <c r="DC171" s="120"/>
      <c r="DD171" s="121"/>
      <c r="DE171" s="113" t="s">
        <v>127</v>
      </c>
      <c r="DF171" s="114"/>
      <c r="DG171" s="114"/>
      <c r="DH171" s="114"/>
      <c r="DI171" s="114"/>
      <c r="DJ171" s="114"/>
      <c r="DK171" s="114"/>
      <c r="DL171" s="114"/>
      <c r="DM171" s="114"/>
      <c r="DN171" s="114"/>
      <c r="DO171" s="114"/>
      <c r="DP171" s="114"/>
      <c r="DQ171" s="115"/>
      <c r="DR171" s="122" t="s">
        <v>330</v>
      </c>
      <c r="DS171" s="123"/>
      <c r="DT171" s="123"/>
      <c r="DU171" s="123"/>
      <c r="DV171" s="123"/>
      <c r="DW171" s="123"/>
      <c r="DX171" s="123"/>
      <c r="DY171" s="123"/>
      <c r="DZ171" s="123"/>
      <c r="EA171" s="123"/>
      <c r="EB171" s="124"/>
      <c r="EC171" s="107" t="s">
        <v>37</v>
      </c>
      <c r="ED171" s="108"/>
      <c r="EE171" s="108"/>
      <c r="EF171" s="108"/>
      <c r="EG171" s="108"/>
      <c r="EH171" s="108"/>
      <c r="EI171" s="108"/>
      <c r="EJ171" s="108"/>
      <c r="EK171" s="108"/>
      <c r="EL171" s="108"/>
      <c r="EM171" s="108"/>
      <c r="EN171" s="109"/>
      <c r="EO171" s="125" t="s">
        <v>38</v>
      </c>
      <c r="EP171" s="126"/>
      <c r="EQ171" s="126"/>
      <c r="ER171" s="126"/>
      <c r="ES171" s="126"/>
      <c r="ET171" s="126"/>
      <c r="EU171" s="126"/>
      <c r="EV171" s="126"/>
      <c r="EW171" s="126"/>
      <c r="EX171" s="126"/>
      <c r="EY171" s="126"/>
      <c r="EZ171" s="126"/>
      <c r="FA171" s="126"/>
      <c r="FB171" s="126"/>
      <c r="FC171" s="126"/>
      <c r="FD171" s="126"/>
      <c r="FE171" s="127"/>
    </row>
    <row r="172" spans="1:161" s="1" customFormat="1" ht="47.25" customHeight="1" x14ac:dyDescent="0.2">
      <c r="A172" s="95" t="s">
        <v>417</v>
      </c>
      <c r="B172" s="96"/>
      <c r="C172" s="96"/>
      <c r="D172" s="96"/>
      <c r="E172" s="96"/>
      <c r="F172" s="61"/>
      <c r="G172" s="61"/>
      <c r="H172" s="62"/>
      <c r="I172" s="95" t="s">
        <v>210</v>
      </c>
      <c r="J172" s="96"/>
      <c r="K172" s="96"/>
      <c r="L172" s="96"/>
      <c r="M172" s="96"/>
      <c r="N172" s="96"/>
      <c r="O172" s="96"/>
      <c r="P172" s="96"/>
      <c r="Q172" s="97"/>
      <c r="R172" s="95" t="s">
        <v>213</v>
      </c>
      <c r="S172" s="96"/>
      <c r="T172" s="96"/>
      <c r="U172" s="96"/>
      <c r="V172" s="96"/>
      <c r="W172" s="96"/>
      <c r="X172" s="96"/>
      <c r="Y172" s="96"/>
      <c r="Z172" s="97"/>
      <c r="AA172" s="101" t="s">
        <v>414</v>
      </c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3"/>
      <c r="AM172" s="116" t="s">
        <v>146</v>
      </c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8"/>
      <c r="BB172" s="95"/>
      <c r="BC172" s="96"/>
      <c r="BD172" s="96"/>
      <c r="BE172" s="96"/>
      <c r="BF172" s="96"/>
      <c r="BG172" s="97"/>
      <c r="BH172" s="107"/>
      <c r="BI172" s="108"/>
      <c r="BJ172" s="108"/>
      <c r="BK172" s="108"/>
      <c r="BL172" s="108"/>
      <c r="BM172" s="108"/>
      <c r="BN172" s="108"/>
      <c r="BO172" s="108"/>
      <c r="BP172" s="109"/>
      <c r="BQ172" s="110"/>
      <c r="BR172" s="111"/>
      <c r="BS172" s="111"/>
      <c r="BT172" s="111"/>
      <c r="BU172" s="111"/>
      <c r="BV172" s="111"/>
      <c r="BW172" s="111"/>
      <c r="BX172" s="111"/>
      <c r="BY172" s="111"/>
      <c r="BZ172" s="111"/>
      <c r="CA172" s="112"/>
      <c r="CB172" s="113" t="s">
        <v>32</v>
      </c>
      <c r="CC172" s="114"/>
      <c r="CD172" s="114"/>
      <c r="CE172" s="114"/>
      <c r="CF172" s="114"/>
      <c r="CG172" s="115"/>
      <c r="CH172" s="116" t="s">
        <v>62</v>
      </c>
      <c r="CI172" s="117"/>
      <c r="CJ172" s="117"/>
      <c r="CK172" s="117"/>
      <c r="CL172" s="117"/>
      <c r="CM172" s="117"/>
      <c r="CN172" s="117"/>
      <c r="CO172" s="117"/>
      <c r="CP172" s="118"/>
      <c r="CQ172" s="119">
        <v>290000</v>
      </c>
      <c r="CR172" s="120"/>
      <c r="CS172" s="120"/>
      <c r="CT172" s="120"/>
      <c r="CU172" s="120"/>
      <c r="CV172" s="120"/>
      <c r="CW172" s="120"/>
      <c r="CX172" s="120"/>
      <c r="CY172" s="120"/>
      <c r="CZ172" s="120"/>
      <c r="DA172" s="120"/>
      <c r="DB172" s="120"/>
      <c r="DC172" s="120"/>
      <c r="DD172" s="121"/>
      <c r="DE172" s="113" t="s">
        <v>127</v>
      </c>
      <c r="DF172" s="114"/>
      <c r="DG172" s="114"/>
      <c r="DH172" s="114"/>
      <c r="DI172" s="114"/>
      <c r="DJ172" s="114"/>
      <c r="DK172" s="114"/>
      <c r="DL172" s="114"/>
      <c r="DM172" s="114"/>
      <c r="DN172" s="114"/>
      <c r="DO172" s="114"/>
      <c r="DP172" s="114"/>
      <c r="DQ172" s="115"/>
      <c r="DR172" s="122" t="s">
        <v>330</v>
      </c>
      <c r="DS172" s="123"/>
      <c r="DT172" s="123"/>
      <c r="DU172" s="123"/>
      <c r="DV172" s="123"/>
      <c r="DW172" s="123"/>
      <c r="DX172" s="123"/>
      <c r="DY172" s="123"/>
      <c r="DZ172" s="123"/>
      <c r="EA172" s="123"/>
      <c r="EB172" s="124"/>
      <c r="EC172" s="107" t="s">
        <v>37</v>
      </c>
      <c r="ED172" s="108"/>
      <c r="EE172" s="108"/>
      <c r="EF172" s="108"/>
      <c r="EG172" s="108"/>
      <c r="EH172" s="108"/>
      <c r="EI172" s="108"/>
      <c r="EJ172" s="108"/>
      <c r="EK172" s="108"/>
      <c r="EL172" s="108"/>
      <c r="EM172" s="108"/>
      <c r="EN172" s="109"/>
      <c r="EO172" s="125" t="s">
        <v>38</v>
      </c>
      <c r="EP172" s="126"/>
      <c r="EQ172" s="126"/>
      <c r="ER172" s="126"/>
      <c r="ES172" s="126"/>
      <c r="ET172" s="126"/>
      <c r="EU172" s="126"/>
      <c r="EV172" s="126"/>
      <c r="EW172" s="126"/>
      <c r="EX172" s="126"/>
      <c r="EY172" s="126"/>
      <c r="EZ172" s="126"/>
      <c r="FA172" s="126"/>
      <c r="FB172" s="126"/>
      <c r="FC172" s="126"/>
      <c r="FD172" s="126"/>
      <c r="FE172" s="127"/>
    </row>
    <row r="173" spans="1:161" s="1" customFormat="1" ht="47.25" customHeight="1" x14ac:dyDescent="0.2">
      <c r="A173" s="95" t="s">
        <v>418</v>
      </c>
      <c r="B173" s="96"/>
      <c r="C173" s="96"/>
      <c r="D173" s="96"/>
      <c r="E173" s="96"/>
      <c r="F173" s="61"/>
      <c r="G173" s="61"/>
      <c r="H173" s="62"/>
      <c r="I173" s="95" t="s">
        <v>210</v>
      </c>
      <c r="J173" s="96"/>
      <c r="K173" s="96"/>
      <c r="L173" s="96"/>
      <c r="M173" s="96"/>
      <c r="N173" s="96"/>
      <c r="O173" s="96"/>
      <c r="P173" s="96"/>
      <c r="Q173" s="97"/>
      <c r="R173" s="95" t="s">
        <v>213</v>
      </c>
      <c r="S173" s="96"/>
      <c r="T173" s="96"/>
      <c r="U173" s="96"/>
      <c r="V173" s="96"/>
      <c r="W173" s="96"/>
      <c r="X173" s="96"/>
      <c r="Y173" s="96"/>
      <c r="Z173" s="97"/>
      <c r="AA173" s="101" t="s">
        <v>415</v>
      </c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3"/>
      <c r="AM173" s="116" t="s">
        <v>146</v>
      </c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8"/>
      <c r="BB173" s="95"/>
      <c r="BC173" s="96"/>
      <c r="BD173" s="96"/>
      <c r="BE173" s="96"/>
      <c r="BF173" s="96"/>
      <c r="BG173" s="97"/>
      <c r="BH173" s="107"/>
      <c r="BI173" s="108"/>
      <c r="BJ173" s="108"/>
      <c r="BK173" s="108"/>
      <c r="BL173" s="108"/>
      <c r="BM173" s="108"/>
      <c r="BN173" s="108"/>
      <c r="BO173" s="108"/>
      <c r="BP173" s="109"/>
      <c r="BQ173" s="110"/>
      <c r="BR173" s="111"/>
      <c r="BS173" s="111"/>
      <c r="BT173" s="111"/>
      <c r="BU173" s="111"/>
      <c r="BV173" s="111"/>
      <c r="BW173" s="111"/>
      <c r="BX173" s="111"/>
      <c r="BY173" s="111"/>
      <c r="BZ173" s="111"/>
      <c r="CA173" s="112"/>
      <c r="CB173" s="113" t="s">
        <v>32</v>
      </c>
      <c r="CC173" s="114"/>
      <c r="CD173" s="114"/>
      <c r="CE173" s="114"/>
      <c r="CF173" s="114"/>
      <c r="CG173" s="115"/>
      <c r="CH173" s="116" t="s">
        <v>62</v>
      </c>
      <c r="CI173" s="117"/>
      <c r="CJ173" s="117"/>
      <c r="CK173" s="117"/>
      <c r="CL173" s="117"/>
      <c r="CM173" s="117"/>
      <c r="CN173" s="117"/>
      <c r="CO173" s="117"/>
      <c r="CP173" s="118"/>
      <c r="CQ173" s="119">
        <v>165000</v>
      </c>
      <c r="CR173" s="120"/>
      <c r="CS173" s="120"/>
      <c r="CT173" s="120"/>
      <c r="CU173" s="120"/>
      <c r="CV173" s="120"/>
      <c r="CW173" s="120"/>
      <c r="CX173" s="120"/>
      <c r="CY173" s="120"/>
      <c r="CZ173" s="120"/>
      <c r="DA173" s="120"/>
      <c r="DB173" s="120"/>
      <c r="DC173" s="120"/>
      <c r="DD173" s="121"/>
      <c r="DE173" s="113" t="s">
        <v>127</v>
      </c>
      <c r="DF173" s="114"/>
      <c r="DG173" s="114"/>
      <c r="DH173" s="114"/>
      <c r="DI173" s="114"/>
      <c r="DJ173" s="114"/>
      <c r="DK173" s="114"/>
      <c r="DL173" s="114"/>
      <c r="DM173" s="114"/>
      <c r="DN173" s="114"/>
      <c r="DO173" s="114"/>
      <c r="DP173" s="114"/>
      <c r="DQ173" s="115"/>
      <c r="DR173" s="122" t="s">
        <v>330</v>
      </c>
      <c r="DS173" s="123"/>
      <c r="DT173" s="123"/>
      <c r="DU173" s="123"/>
      <c r="DV173" s="123"/>
      <c r="DW173" s="123"/>
      <c r="DX173" s="123"/>
      <c r="DY173" s="123"/>
      <c r="DZ173" s="123"/>
      <c r="EA173" s="123"/>
      <c r="EB173" s="124"/>
      <c r="EC173" s="107" t="s">
        <v>37</v>
      </c>
      <c r="ED173" s="108"/>
      <c r="EE173" s="108"/>
      <c r="EF173" s="108"/>
      <c r="EG173" s="108"/>
      <c r="EH173" s="108"/>
      <c r="EI173" s="108"/>
      <c r="EJ173" s="108"/>
      <c r="EK173" s="108"/>
      <c r="EL173" s="108"/>
      <c r="EM173" s="108"/>
      <c r="EN173" s="109"/>
      <c r="EO173" s="125" t="s">
        <v>38</v>
      </c>
      <c r="EP173" s="126"/>
      <c r="EQ173" s="126"/>
      <c r="ER173" s="126"/>
      <c r="ES173" s="126"/>
      <c r="ET173" s="126"/>
      <c r="EU173" s="126"/>
      <c r="EV173" s="126"/>
      <c r="EW173" s="126"/>
      <c r="EX173" s="126"/>
      <c r="EY173" s="126"/>
      <c r="EZ173" s="126"/>
      <c r="FA173" s="126"/>
      <c r="FB173" s="126"/>
      <c r="FC173" s="126"/>
      <c r="FD173" s="126"/>
      <c r="FE173" s="127"/>
    </row>
    <row r="174" spans="1:161" s="1" customFormat="1" ht="47.25" customHeight="1" x14ac:dyDescent="0.2">
      <c r="A174" s="95" t="s">
        <v>419</v>
      </c>
      <c r="B174" s="96"/>
      <c r="C174" s="96"/>
      <c r="D174" s="96"/>
      <c r="E174" s="96"/>
      <c r="F174" s="61"/>
      <c r="G174" s="61"/>
      <c r="H174" s="62"/>
      <c r="I174" s="95" t="s">
        <v>423</v>
      </c>
      <c r="J174" s="96"/>
      <c r="K174" s="96"/>
      <c r="L174" s="96"/>
      <c r="M174" s="96"/>
      <c r="N174" s="96"/>
      <c r="O174" s="96"/>
      <c r="P174" s="96"/>
      <c r="Q174" s="97"/>
      <c r="R174" s="95" t="s">
        <v>421</v>
      </c>
      <c r="S174" s="96"/>
      <c r="T174" s="96"/>
      <c r="U174" s="96"/>
      <c r="V174" s="96"/>
      <c r="W174" s="96"/>
      <c r="X174" s="96"/>
      <c r="Y174" s="96"/>
      <c r="Z174" s="97"/>
      <c r="AA174" s="101" t="s">
        <v>401</v>
      </c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3"/>
      <c r="AM174" s="116" t="s">
        <v>41</v>
      </c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8"/>
      <c r="BB174" s="95"/>
      <c r="BC174" s="96"/>
      <c r="BD174" s="96"/>
      <c r="BE174" s="96"/>
      <c r="BF174" s="96"/>
      <c r="BG174" s="97"/>
      <c r="BH174" s="107"/>
      <c r="BI174" s="108"/>
      <c r="BJ174" s="108"/>
      <c r="BK174" s="108"/>
      <c r="BL174" s="108"/>
      <c r="BM174" s="108"/>
      <c r="BN174" s="108"/>
      <c r="BO174" s="108"/>
      <c r="BP174" s="109"/>
      <c r="BQ174" s="110"/>
      <c r="BR174" s="111"/>
      <c r="BS174" s="111"/>
      <c r="BT174" s="111"/>
      <c r="BU174" s="111"/>
      <c r="BV174" s="111"/>
      <c r="BW174" s="111"/>
      <c r="BX174" s="111"/>
      <c r="BY174" s="111"/>
      <c r="BZ174" s="111"/>
      <c r="CA174" s="112"/>
      <c r="CB174" s="113" t="s">
        <v>32</v>
      </c>
      <c r="CC174" s="114"/>
      <c r="CD174" s="114"/>
      <c r="CE174" s="114"/>
      <c r="CF174" s="114"/>
      <c r="CG174" s="115"/>
      <c r="CH174" s="116" t="s">
        <v>62</v>
      </c>
      <c r="CI174" s="117"/>
      <c r="CJ174" s="117"/>
      <c r="CK174" s="117"/>
      <c r="CL174" s="117"/>
      <c r="CM174" s="117"/>
      <c r="CN174" s="117"/>
      <c r="CO174" s="117"/>
      <c r="CP174" s="118"/>
      <c r="CQ174" s="119">
        <v>332361.28999999998</v>
      </c>
      <c r="CR174" s="120"/>
      <c r="CS174" s="120"/>
      <c r="CT174" s="120"/>
      <c r="CU174" s="120"/>
      <c r="CV174" s="120"/>
      <c r="CW174" s="120"/>
      <c r="CX174" s="120"/>
      <c r="CY174" s="120"/>
      <c r="CZ174" s="120"/>
      <c r="DA174" s="120"/>
      <c r="DB174" s="120"/>
      <c r="DC174" s="120"/>
      <c r="DD174" s="121"/>
      <c r="DE174" s="113" t="s">
        <v>127</v>
      </c>
      <c r="DF174" s="114"/>
      <c r="DG174" s="114"/>
      <c r="DH174" s="114"/>
      <c r="DI174" s="114"/>
      <c r="DJ174" s="114"/>
      <c r="DK174" s="114"/>
      <c r="DL174" s="114"/>
      <c r="DM174" s="114"/>
      <c r="DN174" s="114"/>
      <c r="DO174" s="114"/>
      <c r="DP174" s="114"/>
      <c r="DQ174" s="115"/>
      <c r="DR174" s="122" t="s">
        <v>402</v>
      </c>
      <c r="DS174" s="123"/>
      <c r="DT174" s="123"/>
      <c r="DU174" s="123"/>
      <c r="DV174" s="123"/>
      <c r="DW174" s="123"/>
      <c r="DX174" s="123"/>
      <c r="DY174" s="123"/>
      <c r="DZ174" s="123"/>
      <c r="EA174" s="123"/>
      <c r="EB174" s="124"/>
      <c r="EC174" s="107" t="s">
        <v>179</v>
      </c>
      <c r="ED174" s="108"/>
      <c r="EE174" s="108"/>
      <c r="EF174" s="108"/>
      <c r="EG174" s="108"/>
      <c r="EH174" s="108"/>
      <c r="EI174" s="108"/>
      <c r="EJ174" s="108"/>
      <c r="EK174" s="108"/>
      <c r="EL174" s="108"/>
      <c r="EM174" s="108"/>
      <c r="EN174" s="109"/>
      <c r="EO174" s="125" t="s">
        <v>38</v>
      </c>
      <c r="EP174" s="126"/>
      <c r="EQ174" s="126"/>
      <c r="ER174" s="126"/>
      <c r="ES174" s="126"/>
      <c r="ET174" s="126"/>
      <c r="EU174" s="126"/>
      <c r="EV174" s="126"/>
      <c r="EW174" s="126"/>
      <c r="EX174" s="126"/>
      <c r="EY174" s="126"/>
      <c r="EZ174" s="126"/>
      <c r="FA174" s="126"/>
      <c r="FB174" s="126"/>
      <c r="FC174" s="126"/>
      <c r="FD174" s="126"/>
      <c r="FE174" s="127"/>
    </row>
    <row r="175" spans="1:161" s="1" customFormat="1" ht="102" customHeight="1" x14ac:dyDescent="0.2">
      <c r="A175" s="95" t="s">
        <v>420</v>
      </c>
      <c r="B175" s="96"/>
      <c r="C175" s="96"/>
      <c r="D175" s="96"/>
      <c r="E175" s="96"/>
      <c r="F175" s="63"/>
      <c r="G175" s="63"/>
      <c r="H175" s="64"/>
      <c r="I175" s="95" t="s">
        <v>212</v>
      </c>
      <c r="J175" s="96"/>
      <c r="K175" s="96"/>
      <c r="L175" s="96"/>
      <c r="M175" s="96"/>
      <c r="N175" s="96"/>
      <c r="O175" s="96"/>
      <c r="P175" s="96"/>
      <c r="Q175" s="97"/>
      <c r="R175" s="95" t="s">
        <v>211</v>
      </c>
      <c r="S175" s="96"/>
      <c r="T175" s="96"/>
      <c r="U175" s="96"/>
      <c r="V175" s="96"/>
      <c r="W175" s="96"/>
      <c r="X175" s="96"/>
      <c r="Y175" s="96"/>
      <c r="Z175" s="97"/>
      <c r="AA175" s="101" t="s">
        <v>424</v>
      </c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3"/>
      <c r="AM175" s="116" t="s">
        <v>146</v>
      </c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8"/>
      <c r="BB175" s="95"/>
      <c r="BC175" s="96"/>
      <c r="BD175" s="96"/>
      <c r="BE175" s="96"/>
      <c r="BF175" s="96"/>
      <c r="BG175" s="97"/>
      <c r="BH175" s="107"/>
      <c r="BI175" s="108"/>
      <c r="BJ175" s="108"/>
      <c r="BK175" s="108"/>
      <c r="BL175" s="108"/>
      <c r="BM175" s="108"/>
      <c r="BN175" s="108"/>
      <c r="BO175" s="108"/>
      <c r="BP175" s="109"/>
      <c r="BQ175" s="110"/>
      <c r="BR175" s="111"/>
      <c r="BS175" s="111"/>
      <c r="BT175" s="111"/>
      <c r="BU175" s="111"/>
      <c r="BV175" s="111"/>
      <c r="BW175" s="111"/>
      <c r="BX175" s="111"/>
      <c r="BY175" s="111"/>
      <c r="BZ175" s="111"/>
      <c r="CA175" s="112"/>
      <c r="CB175" s="113" t="s">
        <v>32</v>
      </c>
      <c r="CC175" s="114"/>
      <c r="CD175" s="114"/>
      <c r="CE175" s="114"/>
      <c r="CF175" s="114"/>
      <c r="CG175" s="115"/>
      <c r="CH175" s="116" t="s">
        <v>62</v>
      </c>
      <c r="CI175" s="117"/>
      <c r="CJ175" s="117"/>
      <c r="CK175" s="117"/>
      <c r="CL175" s="117"/>
      <c r="CM175" s="117"/>
      <c r="CN175" s="117"/>
      <c r="CO175" s="117"/>
      <c r="CP175" s="118"/>
      <c r="CQ175" s="119">
        <v>3700000</v>
      </c>
      <c r="CR175" s="120"/>
      <c r="CS175" s="120"/>
      <c r="CT175" s="120"/>
      <c r="CU175" s="120"/>
      <c r="CV175" s="120"/>
      <c r="CW175" s="120"/>
      <c r="CX175" s="120"/>
      <c r="CY175" s="120"/>
      <c r="CZ175" s="120"/>
      <c r="DA175" s="120"/>
      <c r="DB175" s="120"/>
      <c r="DC175" s="120"/>
      <c r="DD175" s="121"/>
      <c r="DE175" s="113" t="s">
        <v>127</v>
      </c>
      <c r="DF175" s="114"/>
      <c r="DG175" s="114"/>
      <c r="DH175" s="114"/>
      <c r="DI175" s="114"/>
      <c r="DJ175" s="114"/>
      <c r="DK175" s="114"/>
      <c r="DL175" s="114"/>
      <c r="DM175" s="114"/>
      <c r="DN175" s="114"/>
      <c r="DO175" s="114"/>
      <c r="DP175" s="114"/>
      <c r="DQ175" s="115"/>
      <c r="DR175" s="122" t="s">
        <v>386</v>
      </c>
      <c r="DS175" s="123"/>
      <c r="DT175" s="123"/>
      <c r="DU175" s="123"/>
      <c r="DV175" s="123"/>
      <c r="DW175" s="123"/>
      <c r="DX175" s="123"/>
      <c r="DY175" s="123"/>
      <c r="DZ175" s="123"/>
      <c r="EA175" s="123"/>
      <c r="EB175" s="124"/>
      <c r="EC175" s="107" t="s">
        <v>37</v>
      </c>
      <c r="ED175" s="108"/>
      <c r="EE175" s="108"/>
      <c r="EF175" s="108"/>
      <c r="EG175" s="108"/>
      <c r="EH175" s="108"/>
      <c r="EI175" s="108"/>
      <c r="EJ175" s="108"/>
      <c r="EK175" s="108"/>
      <c r="EL175" s="108"/>
      <c r="EM175" s="108"/>
      <c r="EN175" s="109"/>
      <c r="EO175" s="125" t="s">
        <v>38</v>
      </c>
      <c r="EP175" s="126"/>
      <c r="EQ175" s="126"/>
      <c r="ER175" s="126"/>
      <c r="ES175" s="126"/>
      <c r="ET175" s="126"/>
      <c r="EU175" s="126"/>
      <c r="EV175" s="126"/>
      <c r="EW175" s="126"/>
      <c r="EX175" s="126"/>
      <c r="EY175" s="126"/>
      <c r="EZ175" s="126"/>
      <c r="FA175" s="126"/>
      <c r="FB175" s="126"/>
      <c r="FC175" s="126"/>
      <c r="FD175" s="126"/>
      <c r="FE175" s="127"/>
    </row>
    <row r="176" spans="1:161" s="1" customFormat="1" ht="47.25" customHeight="1" x14ac:dyDescent="0.2">
      <c r="A176" s="95" t="s">
        <v>425</v>
      </c>
      <c r="B176" s="96"/>
      <c r="C176" s="96"/>
      <c r="D176" s="96"/>
      <c r="E176" s="96"/>
      <c r="F176" s="65"/>
      <c r="G176" s="65"/>
      <c r="H176" s="66"/>
      <c r="I176" s="95" t="s">
        <v>210</v>
      </c>
      <c r="J176" s="96"/>
      <c r="K176" s="96"/>
      <c r="L176" s="96"/>
      <c r="M176" s="96"/>
      <c r="N176" s="96"/>
      <c r="O176" s="96"/>
      <c r="P176" s="96"/>
      <c r="Q176" s="97"/>
      <c r="R176" s="95" t="s">
        <v>213</v>
      </c>
      <c r="S176" s="96"/>
      <c r="T176" s="96"/>
      <c r="U176" s="96"/>
      <c r="V176" s="96"/>
      <c r="W176" s="96"/>
      <c r="X176" s="96"/>
      <c r="Y176" s="96"/>
      <c r="Z176" s="97"/>
      <c r="AA176" s="101" t="s">
        <v>431</v>
      </c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3"/>
      <c r="AM176" s="116" t="s">
        <v>146</v>
      </c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8"/>
      <c r="BB176" s="95"/>
      <c r="BC176" s="96"/>
      <c r="BD176" s="96"/>
      <c r="BE176" s="96"/>
      <c r="BF176" s="96"/>
      <c r="BG176" s="97"/>
      <c r="BH176" s="107"/>
      <c r="BI176" s="108"/>
      <c r="BJ176" s="108"/>
      <c r="BK176" s="108"/>
      <c r="BL176" s="108"/>
      <c r="BM176" s="108"/>
      <c r="BN176" s="108"/>
      <c r="BO176" s="108"/>
      <c r="BP176" s="109"/>
      <c r="BQ176" s="110"/>
      <c r="BR176" s="111"/>
      <c r="BS176" s="111"/>
      <c r="BT176" s="111"/>
      <c r="BU176" s="111"/>
      <c r="BV176" s="111"/>
      <c r="BW176" s="111"/>
      <c r="BX176" s="111"/>
      <c r="BY176" s="111"/>
      <c r="BZ176" s="111"/>
      <c r="CA176" s="112"/>
      <c r="CB176" s="113" t="s">
        <v>32</v>
      </c>
      <c r="CC176" s="114"/>
      <c r="CD176" s="114"/>
      <c r="CE176" s="114"/>
      <c r="CF176" s="114"/>
      <c r="CG176" s="115"/>
      <c r="CH176" s="116" t="s">
        <v>62</v>
      </c>
      <c r="CI176" s="117"/>
      <c r="CJ176" s="117"/>
      <c r="CK176" s="117"/>
      <c r="CL176" s="117"/>
      <c r="CM176" s="117"/>
      <c r="CN176" s="117"/>
      <c r="CO176" s="117"/>
      <c r="CP176" s="118"/>
      <c r="CQ176" s="119">
        <v>3050000</v>
      </c>
      <c r="CR176" s="120"/>
      <c r="CS176" s="120"/>
      <c r="CT176" s="120"/>
      <c r="CU176" s="120"/>
      <c r="CV176" s="120"/>
      <c r="CW176" s="120"/>
      <c r="CX176" s="120"/>
      <c r="CY176" s="120"/>
      <c r="CZ176" s="120"/>
      <c r="DA176" s="120"/>
      <c r="DB176" s="120"/>
      <c r="DC176" s="120"/>
      <c r="DD176" s="121"/>
      <c r="DE176" s="113" t="s">
        <v>127</v>
      </c>
      <c r="DF176" s="114"/>
      <c r="DG176" s="114"/>
      <c r="DH176" s="114"/>
      <c r="DI176" s="114"/>
      <c r="DJ176" s="114"/>
      <c r="DK176" s="114"/>
      <c r="DL176" s="114"/>
      <c r="DM176" s="114"/>
      <c r="DN176" s="114"/>
      <c r="DO176" s="114"/>
      <c r="DP176" s="114"/>
      <c r="DQ176" s="115"/>
      <c r="DR176" s="122" t="s">
        <v>330</v>
      </c>
      <c r="DS176" s="123"/>
      <c r="DT176" s="123"/>
      <c r="DU176" s="123"/>
      <c r="DV176" s="123"/>
      <c r="DW176" s="123"/>
      <c r="DX176" s="123"/>
      <c r="DY176" s="123"/>
      <c r="DZ176" s="123"/>
      <c r="EA176" s="123"/>
      <c r="EB176" s="124"/>
      <c r="EC176" s="107" t="s">
        <v>37</v>
      </c>
      <c r="ED176" s="108"/>
      <c r="EE176" s="108"/>
      <c r="EF176" s="108"/>
      <c r="EG176" s="108"/>
      <c r="EH176" s="108"/>
      <c r="EI176" s="108"/>
      <c r="EJ176" s="108"/>
      <c r="EK176" s="108"/>
      <c r="EL176" s="108"/>
      <c r="EM176" s="108"/>
      <c r="EN176" s="109"/>
      <c r="EO176" s="125" t="s">
        <v>38</v>
      </c>
      <c r="EP176" s="126"/>
      <c r="EQ176" s="126"/>
      <c r="ER176" s="126"/>
      <c r="ES176" s="126"/>
      <c r="ET176" s="126"/>
      <c r="EU176" s="126"/>
      <c r="EV176" s="126"/>
      <c r="EW176" s="126"/>
      <c r="EX176" s="126"/>
      <c r="EY176" s="126"/>
      <c r="EZ176" s="126"/>
      <c r="FA176" s="126"/>
      <c r="FB176" s="126"/>
      <c r="FC176" s="126"/>
      <c r="FD176" s="126"/>
      <c r="FE176" s="127"/>
    </row>
    <row r="177" spans="1:197" s="1" customFormat="1" ht="47.25" customHeight="1" x14ac:dyDescent="0.2">
      <c r="A177" s="95" t="s">
        <v>426</v>
      </c>
      <c r="B177" s="96"/>
      <c r="C177" s="96"/>
      <c r="D177" s="96"/>
      <c r="E177" s="96"/>
      <c r="F177" s="65"/>
      <c r="G177" s="65"/>
      <c r="H177" s="66"/>
      <c r="I177" s="95" t="s">
        <v>210</v>
      </c>
      <c r="J177" s="96"/>
      <c r="K177" s="96"/>
      <c r="L177" s="96"/>
      <c r="M177" s="96"/>
      <c r="N177" s="96"/>
      <c r="O177" s="96"/>
      <c r="P177" s="96"/>
      <c r="Q177" s="97"/>
      <c r="R177" s="95" t="s">
        <v>213</v>
      </c>
      <c r="S177" s="96"/>
      <c r="T177" s="96"/>
      <c r="U177" s="96"/>
      <c r="V177" s="96"/>
      <c r="W177" s="96"/>
      <c r="X177" s="96"/>
      <c r="Y177" s="96"/>
      <c r="Z177" s="97"/>
      <c r="AA177" s="101" t="s">
        <v>430</v>
      </c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3"/>
      <c r="AM177" s="116" t="s">
        <v>146</v>
      </c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8"/>
      <c r="BB177" s="95"/>
      <c r="BC177" s="96"/>
      <c r="BD177" s="96"/>
      <c r="BE177" s="96"/>
      <c r="BF177" s="96"/>
      <c r="BG177" s="97"/>
      <c r="BH177" s="107"/>
      <c r="BI177" s="108"/>
      <c r="BJ177" s="108"/>
      <c r="BK177" s="108"/>
      <c r="BL177" s="108"/>
      <c r="BM177" s="108"/>
      <c r="BN177" s="108"/>
      <c r="BO177" s="108"/>
      <c r="BP177" s="109"/>
      <c r="BQ177" s="110"/>
      <c r="BR177" s="111"/>
      <c r="BS177" s="111"/>
      <c r="BT177" s="111"/>
      <c r="BU177" s="111"/>
      <c r="BV177" s="111"/>
      <c r="BW177" s="111"/>
      <c r="BX177" s="111"/>
      <c r="BY177" s="111"/>
      <c r="BZ177" s="111"/>
      <c r="CA177" s="112"/>
      <c r="CB177" s="113" t="s">
        <v>32</v>
      </c>
      <c r="CC177" s="114"/>
      <c r="CD177" s="114"/>
      <c r="CE177" s="114"/>
      <c r="CF177" s="114"/>
      <c r="CG177" s="115"/>
      <c r="CH177" s="116" t="s">
        <v>62</v>
      </c>
      <c r="CI177" s="117"/>
      <c r="CJ177" s="117"/>
      <c r="CK177" s="117"/>
      <c r="CL177" s="117"/>
      <c r="CM177" s="117"/>
      <c r="CN177" s="117"/>
      <c r="CO177" s="117"/>
      <c r="CP177" s="118"/>
      <c r="CQ177" s="119">
        <v>610000</v>
      </c>
      <c r="CR177" s="120"/>
      <c r="CS177" s="120"/>
      <c r="CT177" s="120"/>
      <c r="CU177" s="120"/>
      <c r="CV177" s="120"/>
      <c r="CW177" s="120"/>
      <c r="CX177" s="120"/>
      <c r="CY177" s="120"/>
      <c r="CZ177" s="120"/>
      <c r="DA177" s="120"/>
      <c r="DB177" s="120"/>
      <c r="DC177" s="120"/>
      <c r="DD177" s="121"/>
      <c r="DE177" s="113" t="s">
        <v>127</v>
      </c>
      <c r="DF177" s="114"/>
      <c r="DG177" s="114"/>
      <c r="DH177" s="114"/>
      <c r="DI177" s="114"/>
      <c r="DJ177" s="114"/>
      <c r="DK177" s="114"/>
      <c r="DL177" s="114"/>
      <c r="DM177" s="114"/>
      <c r="DN177" s="114"/>
      <c r="DO177" s="114"/>
      <c r="DP177" s="114"/>
      <c r="DQ177" s="115"/>
      <c r="DR177" s="122" t="s">
        <v>330</v>
      </c>
      <c r="DS177" s="123"/>
      <c r="DT177" s="123"/>
      <c r="DU177" s="123"/>
      <c r="DV177" s="123"/>
      <c r="DW177" s="123"/>
      <c r="DX177" s="123"/>
      <c r="DY177" s="123"/>
      <c r="DZ177" s="123"/>
      <c r="EA177" s="123"/>
      <c r="EB177" s="124"/>
      <c r="EC177" s="107" t="s">
        <v>37</v>
      </c>
      <c r="ED177" s="108"/>
      <c r="EE177" s="108"/>
      <c r="EF177" s="108"/>
      <c r="EG177" s="108"/>
      <c r="EH177" s="108"/>
      <c r="EI177" s="108"/>
      <c r="EJ177" s="108"/>
      <c r="EK177" s="108"/>
      <c r="EL177" s="108"/>
      <c r="EM177" s="108"/>
      <c r="EN177" s="109"/>
      <c r="EO177" s="125" t="s">
        <v>38</v>
      </c>
      <c r="EP177" s="126"/>
      <c r="EQ177" s="126"/>
      <c r="ER177" s="126"/>
      <c r="ES177" s="126"/>
      <c r="ET177" s="126"/>
      <c r="EU177" s="126"/>
      <c r="EV177" s="126"/>
      <c r="EW177" s="126"/>
      <c r="EX177" s="126"/>
      <c r="EY177" s="126"/>
      <c r="EZ177" s="126"/>
      <c r="FA177" s="126"/>
      <c r="FB177" s="126"/>
      <c r="FC177" s="126"/>
      <c r="FD177" s="126"/>
      <c r="FE177" s="127"/>
    </row>
    <row r="178" spans="1:197" s="1" customFormat="1" ht="48.75" customHeight="1" x14ac:dyDescent="0.2">
      <c r="A178" s="95" t="s">
        <v>427</v>
      </c>
      <c r="B178" s="96"/>
      <c r="C178" s="96"/>
      <c r="D178" s="96"/>
      <c r="E178" s="96"/>
      <c r="F178" s="65"/>
      <c r="G178" s="65"/>
      <c r="H178" s="66"/>
      <c r="I178" s="95" t="s">
        <v>212</v>
      </c>
      <c r="J178" s="96"/>
      <c r="K178" s="96"/>
      <c r="L178" s="96"/>
      <c r="M178" s="96"/>
      <c r="N178" s="96"/>
      <c r="O178" s="96"/>
      <c r="P178" s="96"/>
      <c r="Q178" s="97"/>
      <c r="R178" s="95" t="s">
        <v>211</v>
      </c>
      <c r="S178" s="96"/>
      <c r="T178" s="96"/>
      <c r="U178" s="96"/>
      <c r="V178" s="96"/>
      <c r="W178" s="96"/>
      <c r="X178" s="96"/>
      <c r="Y178" s="96"/>
      <c r="Z178" s="97"/>
      <c r="AA178" s="101" t="s">
        <v>432</v>
      </c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3"/>
      <c r="AM178" s="116" t="s">
        <v>146</v>
      </c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8"/>
      <c r="BB178" s="95"/>
      <c r="BC178" s="96"/>
      <c r="BD178" s="96"/>
      <c r="BE178" s="96"/>
      <c r="BF178" s="96"/>
      <c r="BG178" s="97"/>
      <c r="BH178" s="107"/>
      <c r="BI178" s="108"/>
      <c r="BJ178" s="108"/>
      <c r="BK178" s="108"/>
      <c r="BL178" s="108"/>
      <c r="BM178" s="108"/>
      <c r="BN178" s="108"/>
      <c r="BO178" s="108"/>
      <c r="BP178" s="109"/>
      <c r="BQ178" s="110"/>
      <c r="BR178" s="111"/>
      <c r="BS178" s="111"/>
      <c r="BT178" s="111"/>
      <c r="BU178" s="111"/>
      <c r="BV178" s="111"/>
      <c r="BW178" s="111"/>
      <c r="BX178" s="111"/>
      <c r="BY178" s="111"/>
      <c r="BZ178" s="111"/>
      <c r="CA178" s="112"/>
      <c r="CB178" s="113" t="s">
        <v>32</v>
      </c>
      <c r="CC178" s="114"/>
      <c r="CD178" s="114"/>
      <c r="CE178" s="114"/>
      <c r="CF178" s="114"/>
      <c r="CG178" s="115"/>
      <c r="CH178" s="116" t="s">
        <v>62</v>
      </c>
      <c r="CI178" s="117"/>
      <c r="CJ178" s="117"/>
      <c r="CK178" s="117"/>
      <c r="CL178" s="117"/>
      <c r="CM178" s="117"/>
      <c r="CN178" s="117"/>
      <c r="CO178" s="117"/>
      <c r="CP178" s="118"/>
      <c r="CQ178" s="119">
        <v>300000</v>
      </c>
      <c r="CR178" s="120"/>
      <c r="CS178" s="120"/>
      <c r="CT178" s="120"/>
      <c r="CU178" s="120"/>
      <c r="CV178" s="120"/>
      <c r="CW178" s="120"/>
      <c r="CX178" s="120"/>
      <c r="CY178" s="120"/>
      <c r="CZ178" s="120"/>
      <c r="DA178" s="120"/>
      <c r="DB178" s="120"/>
      <c r="DC178" s="120"/>
      <c r="DD178" s="121"/>
      <c r="DE178" s="113" t="s">
        <v>127</v>
      </c>
      <c r="DF178" s="114"/>
      <c r="DG178" s="114"/>
      <c r="DH178" s="114"/>
      <c r="DI178" s="114"/>
      <c r="DJ178" s="114"/>
      <c r="DK178" s="114"/>
      <c r="DL178" s="114"/>
      <c r="DM178" s="114"/>
      <c r="DN178" s="114"/>
      <c r="DO178" s="114"/>
      <c r="DP178" s="114"/>
      <c r="DQ178" s="115"/>
      <c r="DR178" s="122" t="s">
        <v>386</v>
      </c>
      <c r="DS178" s="123"/>
      <c r="DT178" s="123"/>
      <c r="DU178" s="123"/>
      <c r="DV178" s="123"/>
      <c r="DW178" s="123"/>
      <c r="DX178" s="123"/>
      <c r="DY178" s="123"/>
      <c r="DZ178" s="123"/>
      <c r="EA178" s="123"/>
      <c r="EB178" s="124"/>
      <c r="EC178" s="107" t="s">
        <v>189</v>
      </c>
      <c r="ED178" s="108"/>
      <c r="EE178" s="108"/>
      <c r="EF178" s="108"/>
      <c r="EG178" s="108"/>
      <c r="EH178" s="108"/>
      <c r="EI178" s="108"/>
      <c r="EJ178" s="108"/>
      <c r="EK178" s="108"/>
      <c r="EL178" s="108"/>
      <c r="EM178" s="108"/>
      <c r="EN178" s="109"/>
      <c r="EO178" s="125" t="s">
        <v>38</v>
      </c>
      <c r="EP178" s="126"/>
      <c r="EQ178" s="126"/>
      <c r="ER178" s="126"/>
      <c r="ES178" s="126"/>
      <c r="ET178" s="126"/>
      <c r="EU178" s="126"/>
      <c r="EV178" s="126"/>
      <c r="EW178" s="126"/>
      <c r="EX178" s="126"/>
      <c r="EY178" s="126"/>
      <c r="EZ178" s="126"/>
      <c r="FA178" s="126"/>
      <c r="FB178" s="126"/>
      <c r="FC178" s="126"/>
      <c r="FD178" s="126"/>
      <c r="FE178" s="127"/>
    </row>
    <row r="179" spans="1:197" s="1" customFormat="1" ht="32.25" customHeight="1" x14ac:dyDescent="0.2">
      <c r="A179" s="95" t="s">
        <v>428</v>
      </c>
      <c r="B179" s="96"/>
      <c r="C179" s="96"/>
      <c r="D179" s="96"/>
      <c r="E179" s="96"/>
      <c r="F179" s="65"/>
      <c r="G179" s="65"/>
      <c r="H179" s="66"/>
      <c r="I179" s="95" t="s">
        <v>315</v>
      </c>
      <c r="J179" s="96"/>
      <c r="K179" s="96"/>
      <c r="L179" s="96"/>
      <c r="M179" s="96"/>
      <c r="N179" s="96"/>
      <c r="O179" s="96"/>
      <c r="P179" s="96"/>
      <c r="Q179" s="97"/>
      <c r="R179" s="95" t="s">
        <v>316</v>
      </c>
      <c r="S179" s="96"/>
      <c r="T179" s="96"/>
      <c r="U179" s="96"/>
      <c r="V179" s="96"/>
      <c r="W179" s="96"/>
      <c r="X179" s="96"/>
      <c r="Y179" s="96"/>
      <c r="Z179" s="97"/>
      <c r="AA179" s="101" t="s">
        <v>433</v>
      </c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3"/>
      <c r="AM179" s="116" t="s">
        <v>317</v>
      </c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8"/>
      <c r="BB179" s="95"/>
      <c r="BC179" s="96"/>
      <c r="BD179" s="96"/>
      <c r="BE179" s="96"/>
      <c r="BF179" s="96"/>
      <c r="BG179" s="97"/>
      <c r="BH179" s="107"/>
      <c r="BI179" s="108"/>
      <c r="BJ179" s="108"/>
      <c r="BK179" s="108"/>
      <c r="BL179" s="108"/>
      <c r="BM179" s="108"/>
      <c r="BN179" s="108"/>
      <c r="BO179" s="108"/>
      <c r="BP179" s="109"/>
      <c r="BQ179" s="110"/>
      <c r="BR179" s="111"/>
      <c r="BS179" s="111"/>
      <c r="BT179" s="111"/>
      <c r="BU179" s="111"/>
      <c r="BV179" s="111"/>
      <c r="BW179" s="111"/>
      <c r="BX179" s="111"/>
      <c r="BY179" s="111"/>
      <c r="BZ179" s="111"/>
      <c r="CA179" s="112"/>
      <c r="CB179" s="113" t="s">
        <v>32</v>
      </c>
      <c r="CC179" s="114"/>
      <c r="CD179" s="114"/>
      <c r="CE179" s="114"/>
      <c r="CF179" s="114"/>
      <c r="CG179" s="115"/>
      <c r="CH179" s="116" t="s">
        <v>62</v>
      </c>
      <c r="CI179" s="117"/>
      <c r="CJ179" s="117"/>
      <c r="CK179" s="117"/>
      <c r="CL179" s="117"/>
      <c r="CM179" s="117"/>
      <c r="CN179" s="117"/>
      <c r="CO179" s="117"/>
      <c r="CP179" s="118"/>
      <c r="CQ179" s="119">
        <v>291156</v>
      </c>
      <c r="CR179" s="120"/>
      <c r="CS179" s="120"/>
      <c r="CT179" s="120"/>
      <c r="CU179" s="120"/>
      <c r="CV179" s="120"/>
      <c r="CW179" s="120"/>
      <c r="CX179" s="120"/>
      <c r="CY179" s="120"/>
      <c r="CZ179" s="120"/>
      <c r="DA179" s="120"/>
      <c r="DB179" s="120"/>
      <c r="DC179" s="120"/>
      <c r="DD179" s="121"/>
      <c r="DE179" s="113" t="s">
        <v>127</v>
      </c>
      <c r="DF179" s="114"/>
      <c r="DG179" s="114"/>
      <c r="DH179" s="114"/>
      <c r="DI179" s="114"/>
      <c r="DJ179" s="114"/>
      <c r="DK179" s="114"/>
      <c r="DL179" s="114"/>
      <c r="DM179" s="114"/>
      <c r="DN179" s="114"/>
      <c r="DO179" s="114"/>
      <c r="DP179" s="114"/>
      <c r="DQ179" s="115"/>
      <c r="DR179" s="122" t="s">
        <v>312</v>
      </c>
      <c r="DS179" s="123"/>
      <c r="DT179" s="123"/>
      <c r="DU179" s="123"/>
      <c r="DV179" s="123"/>
      <c r="DW179" s="123"/>
      <c r="DX179" s="123"/>
      <c r="DY179" s="123"/>
      <c r="DZ179" s="123"/>
      <c r="EA179" s="123"/>
      <c r="EB179" s="124"/>
      <c r="EC179" s="107" t="s">
        <v>179</v>
      </c>
      <c r="ED179" s="108"/>
      <c r="EE179" s="108"/>
      <c r="EF179" s="108"/>
      <c r="EG179" s="108"/>
      <c r="EH179" s="108"/>
      <c r="EI179" s="108"/>
      <c r="EJ179" s="108"/>
      <c r="EK179" s="108"/>
      <c r="EL179" s="108"/>
      <c r="EM179" s="108"/>
      <c r="EN179" s="109"/>
      <c r="EO179" s="125" t="s">
        <v>38</v>
      </c>
      <c r="EP179" s="126"/>
      <c r="EQ179" s="126"/>
      <c r="ER179" s="126"/>
      <c r="ES179" s="126"/>
      <c r="ET179" s="126"/>
      <c r="EU179" s="126"/>
      <c r="EV179" s="126"/>
      <c r="EW179" s="126"/>
      <c r="EX179" s="126"/>
      <c r="EY179" s="126"/>
      <c r="EZ179" s="126"/>
      <c r="FA179" s="126"/>
      <c r="FB179" s="126"/>
      <c r="FC179" s="126"/>
      <c r="FD179" s="126"/>
      <c r="FE179" s="127"/>
    </row>
    <row r="180" spans="1:197" s="1" customFormat="1" ht="28.5" customHeight="1" x14ac:dyDescent="0.2">
      <c r="A180" s="95" t="s">
        <v>429</v>
      </c>
      <c r="B180" s="96"/>
      <c r="C180" s="96"/>
      <c r="D180" s="96"/>
      <c r="E180" s="96"/>
      <c r="F180" s="69"/>
      <c r="G180" s="69"/>
      <c r="H180" s="70"/>
      <c r="I180" s="95" t="s">
        <v>376</v>
      </c>
      <c r="J180" s="96"/>
      <c r="K180" s="96"/>
      <c r="L180" s="96"/>
      <c r="M180" s="96"/>
      <c r="N180" s="96"/>
      <c r="O180" s="96"/>
      <c r="P180" s="96"/>
      <c r="Q180" s="97"/>
      <c r="R180" s="95" t="s">
        <v>375</v>
      </c>
      <c r="S180" s="96"/>
      <c r="T180" s="96"/>
      <c r="U180" s="96"/>
      <c r="V180" s="96"/>
      <c r="W180" s="96"/>
      <c r="X180" s="96"/>
      <c r="Y180" s="96"/>
      <c r="Z180" s="97"/>
      <c r="AA180" s="101" t="s">
        <v>437</v>
      </c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3"/>
      <c r="AM180" s="116" t="s">
        <v>41</v>
      </c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8"/>
      <c r="BB180" s="95"/>
      <c r="BC180" s="96"/>
      <c r="BD180" s="96"/>
      <c r="BE180" s="96"/>
      <c r="BF180" s="96"/>
      <c r="BG180" s="97"/>
      <c r="BH180" s="107"/>
      <c r="BI180" s="108"/>
      <c r="BJ180" s="108"/>
      <c r="BK180" s="108"/>
      <c r="BL180" s="108"/>
      <c r="BM180" s="108"/>
      <c r="BN180" s="108"/>
      <c r="BO180" s="108"/>
      <c r="BP180" s="109"/>
      <c r="BQ180" s="110"/>
      <c r="BR180" s="111"/>
      <c r="BS180" s="111"/>
      <c r="BT180" s="111"/>
      <c r="BU180" s="111"/>
      <c r="BV180" s="111"/>
      <c r="BW180" s="111"/>
      <c r="BX180" s="111"/>
      <c r="BY180" s="111"/>
      <c r="BZ180" s="111"/>
      <c r="CA180" s="112"/>
      <c r="CB180" s="113" t="s">
        <v>32</v>
      </c>
      <c r="CC180" s="114"/>
      <c r="CD180" s="114"/>
      <c r="CE180" s="114"/>
      <c r="CF180" s="114"/>
      <c r="CG180" s="115"/>
      <c r="CH180" s="116" t="s">
        <v>62</v>
      </c>
      <c r="CI180" s="117"/>
      <c r="CJ180" s="117"/>
      <c r="CK180" s="117"/>
      <c r="CL180" s="117"/>
      <c r="CM180" s="117"/>
      <c r="CN180" s="117"/>
      <c r="CO180" s="117"/>
      <c r="CP180" s="118"/>
      <c r="CQ180" s="119">
        <v>279000</v>
      </c>
      <c r="CR180" s="120"/>
      <c r="CS180" s="120"/>
      <c r="CT180" s="120"/>
      <c r="CU180" s="120"/>
      <c r="CV180" s="120"/>
      <c r="CW180" s="120"/>
      <c r="CX180" s="120"/>
      <c r="CY180" s="120"/>
      <c r="CZ180" s="120"/>
      <c r="DA180" s="120"/>
      <c r="DB180" s="120"/>
      <c r="DC180" s="120"/>
      <c r="DD180" s="121"/>
      <c r="DE180" s="113" t="s">
        <v>127</v>
      </c>
      <c r="DF180" s="114"/>
      <c r="DG180" s="114"/>
      <c r="DH180" s="114"/>
      <c r="DI180" s="114"/>
      <c r="DJ180" s="114"/>
      <c r="DK180" s="114"/>
      <c r="DL180" s="114"/>
      <c r="DM180" s="114"/>
      <c r="DN180" s="114"/>
      <c r="DO180" s="114"/>
      <c r="DP180" s="114"/>
      <c r="DQ180" s="115"/>
      <c r="DR180" s="122" t="s">
        <v>312</v>
      </c>
      <c r="DS180" s="123"/>
      <c r="DT180" s="123"/>
      <c r="DU180" s="123"/>
      <c r="DV180" s="123"/>
      <c r="DW180" s="123"/>
      <c r="DX180" s="123"/>
      <c r="DY180" s="123"/>
      <c r="DZ180" s="123"/>
      <c r="EA180" s="123"/>
      <c r="EB180" s="124"/>
      <c r="EC180" s="107" t="s">
        <v>261</v>
      </c>
      <c r="ED180" s="108"/>
      <c r="EE180" s="108"/>
      <c r="EF180" s="108"/>
      <c r="EG180" s="108"/>
      <c r="EH180" s="108"/>
      <c r="EI180" s="108"/>
      <c r="EJ180" s="108"/>
      <c r="EK180" s="108"/>
      <c r="EL180" s="108"/>
      <c r="EM180" s="108"/>
      <c r="EN180" s="109"/>
      <c r="EO180" s="125" t="s">
        <v>38</v>
      </c>
      <c r="EP180" s="126"/>
      <c r="EQ180" s="126"/>
      <c r="ER180" s="126"/>
      <c r="ES180" s="126"/>
      <c r="ET180" s="126"/>
      <c r="EU180" s="126"/>
      <c r="EV180" s="126"/>
      <c r="EW180" s="126"/>
      <c r="EX180" s="126"/>
      <c r="EY180" s="126"/>
      <c r="EZ180" s="126"/>
      <c r="FA180" s="126"/>
      <c r="FB180" s="126"/>
      <c r="FC180" s="126"/>
      <c r="FD180" s="126"/>
      <c r="FE180" s="127"/>
    </row>
    <row r="181" spans="1:197" s="1" customFormat="1" ht="24" customHeight="1" x14ac:dyDescent="0.2">
      <c r="A181" s="95" t="s">
        <v>434</v>
      </c>
      <c r="B181" s="96"/>
      <c r="C181" s="96"/>
      <c r="D181" s="96"/>
      <c r="E181" s="96"/>
      <c r="F181" s="71"/>
      <c r="G181" s="71"/>
      <c r="H181" s="72"/>
      <c r="I181" s="95" t="s">
        <v>442</v>
      </c>
      <c r="J181" s="96"/>
      <c r="K181" s="96"/>
      <c r="L181" s="96"/>
      <c r="M181" s="96"/>
      <c r="N181" s="96"/>
      <c r="O181" s="96"/>
      <c r="P181" s="96"/>
      <c r="Q181" s="97"/>
      <c r="R181" s="95" t="s">
        <v>443</v>
      </c>
      <c r="S181" s="96"/>
      <c r="T181" s="96"/>
      <c r="U181" s="96"/>
      <c r="V181" s="96"/>
      <c r="W181" s="96"/>
      <c r="X181" s="96"/>
      <c r="Y181" s="96"/>
      <c r="Z181" s="97"/>
      <c r="AA181" s="101" t="s">
        <v>445</v>
      </c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3"/>
      <c r="AM181" s="116" t="s">
        <v>41</v>
      </c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8"/>
      <c r="BB181" s="95"/>
      <c r="BC181" s="96"/>
      <c r="BD181" s="96"/>
      <c r="BE181" s="96"/>
      <c r="BF181" s="96"/>
      <c r="BG181" s="97"/>
      <c r="BH181" s="107"/>
      <c r="BI181" s="108"/>
      <c r="BJ181" s="108"/>
      <c r="BK181" s="108"/>
      <c r="BL181" s="108"/>
      <c r="BM181" s="108"/>
      <c r="BN181" s="108"/>
      <c r="BO181" s="108"/>
      <c r="BP181" s="109"/>
      <c r="BQ181" s="110"/>
      <c r="BR181" s="111"/>
      <c r="BS181" s="111"/>
      <c r="BT181" s="111"/>
      <c r="BU181" s="111"/>
      <c r="BV181" s="111"/>
      <c r="BW181" s="111"/>
      <c r="BX181" s="111"/>
      <c r="BY181" s="111"/>
      <c r="BZ181" s="111"/>
      <c r="CA181" s="112"/>
      <c r="CB181" s="113" t="s">
        <v>32</v>
      </c>
      <c r="CC181" s="114"/>
      <c r="CD181" s="114"/>
      <c r="CE181" s="114"/>
      <c r="CF181" s="114"/>
      <c r="CG181" s="115"/>
      <c r="CH181" s="116" t="s">
        <v>62</v>
      </c>
      <c r="CI181" s="117"/>
      <c r="CJ181" s="117"/>
      <c r="CK181" s="117"/>
      <c r="CL181" s="117"/>
      <c r="CM181" s="117"/>
      <c r="CN181" s="117"/>
      <c r="CO181" s="117"/>
      <c r="CP181" s="118"/>
      <c r="CQ181" s="119">
        <v>1020000</v>
      </c>
      <c r="CR181" s="120"/>
      <c r="CS181" s="120"/>
      <c r="CT181" s="120"/>
      <c r="CU181" s="120"/>
      <c r="CV181" s="120"/>
      <c r="CW181" s="120"/>
      <c r="CX181" s="120"/>
      <c r="CY181" s="120"/>
      <c r="CZ181" s="120"/>
      <c r="DA181" s="120"/>
      <c r="DB181" s="120"/>
      <c r="DC181" s="120"/>
      <c r="DD181" s="121"/>
      <c r="DE181" s="113" t="s">
        <v>312</v>
      </c>
      <c r="DF181" s="114"/>
      <c r="DG181" s="114"/>
      <c r="DH181" s="114"/>
      <c r="DI181" s="114"/>
      <c r="DJ181" s="114"/>
      <c r="DK181" s="114"/>
      <c r="DL181" s="114"/>
      <c r="DM181" s="114"/>
      <c r="DN181" s="114"/>
      <c r="DO181" s="114"/>
      <c r="DP181" s="114"/>
      <c r="DQ181" s="115"/>
      <c r="DR181" s="122" t="s">
        <v>330</v>
      </c>
      <c r="DS181" s="123"/>
      <c r="DT181" s="123"/>
      <c r="DU181" s="123"/>
      <c r="DV181" s="123"/>
      <c r="DW181" s="123"/>
      <c r="DX181" s="123"/>
      <c r="DY181" s="123"/>
      <c r="DZ181" s="123"/>
      <c r="EA181" s="123"/>
      <c r="EB181" s="124"/>
      <c r="EC181" s="107" t="s">
        <v>261</v>
      </c>
      <c r="ED181" s="108"/>
      <c r="EE181" s="108"/>
      <c r="EF181" s="108"/>
      <c r="EG181" s="108"/>
      <c r="EH181" s="108"/>
      <c r="EI181" s="108"/>
      <c r="EJ181" s="108"/>
      <c r="EK181" s="108"/>
      <c r="EL181" s="108"/>
      <c r="EM181" s="108"/>
      <c r="EN181" s="109"/>
      <c r="EO181" s="125" t="s">
        <v>38</v>
      </c>
      <c r="EP181" s="126"/>
      <c r="EQ181" s="126"/>
      <c r="ER181" s="126"/>
      <c r="ES181" s="126"/>
      <c r="ET181" s="126"/>
      <c r="EU181" s="126"/>
      <c r="EV181" s="126"/>
      <c r="EW181" s="126"/>
      <c r="EX181" s="126"/>
      <c r="EY181" s="126"/>
      <c r="EZ181" s="126"/>
      <c r="FA181" s="126"/>
      <c r="FB181" s="126"/>
      <c r="FC181" s="126"/>
      <c r="FD181" s="126"/>
      <c r="FE181" s="127"/>
    </row>
    <row r="182" spans="1:197" s="1" customFormat="1" ht="23.25" customHeight="1" x14ac:dyDescent="0.2">
      <c r="A182" s="95" t="s">
        <v>438</v>
      </c>
      <c r="B182" s="96"/>
      <c r="C182" s="96"/>
      <c r="D182" s="96"/>
      <c r="E182" s="96"/>
      <c r="F182" s="71"/>
      <c r="G182" s="71"/>
      <c r="H182" s="72"/>
      <c r="I182" s="95" t="s">
        <v>442</v>
      </c>
      <c r="J182" s="96"/>
      <c r="K182" s="96"/>
      <c r="L182" s="96"/>
      <c r="M182" s="96"/>
      <c r="N182" s="96"/>
      <c r="O182" s="96"/>
      <c r="P182" s="96"/>
      <c r="Q182" s="97"/>
      <c r="R182" s="95" t="s">
        <v>443</v>
      </c>
      <c r="S182" s="96"/>
      <c r="T182" s="96"/>
      <c r="U182" s="96"/>
      <c r="V182" s="96"/>
      <c r="W182" s="96"/>
      <c r="X182" s="96"/>
      <c r="Y182" s="96"/>
      <c r="Z182" s="97"/>
      <c r="AA182" s="101" t="s">
        <v>444</v>
      </c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3"/>
      <c r="AM182" s="116" t="s">
        <v>41</v>
      </c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8"/>
      <c r="BB182" s="95"/>
      <c r="BC182" s="96"/>
      <c r="BD182" s="96"/>
      <c r="BE182" s="96"/>
      <c r="BF182" s="96"/>
      <c r="BG182" s="97"/>
      <c r="BH182" s="107"/>
      <c r="BI182" s="108"/>
      <c r="BJ182" s="108"/>
      <c r="BK182" s="108"/>
      <c r="BL182" s="108"/>
      <c r="BM182" s="108"/>
      <c r="BN182" s="108"/>
      <c r="BO182" s="108"/>
      <c r="BP182" s="109"/>
      <c r="BQ182" s="110"/>
      <c r="BR182" s="111"/>
      <c r="BS182" s="111"/>
      <c r="BT182" s="111"/>
      <c r="BU182" s="111"/>
      <c r="BV182" s="111"/>
      <c r="BW182" s="111"/>
      <c r="BX182" s="111"/>
      <c r="BY182" s="111"/>
      <c r="BZ182" s="111"/>
      <c r="CA182" s="112"/>
      <c r="CB182" s="113" t="s">
        <v>32</v>
      </c>
      <c r="CC182" s="114"/>
      <c r="CD182" s="114"/>
      <c r="CE182" s="114"/>
      <c r="CF182" s="114"/>
      <c r="CG182" s="115"/>
      <c r="CH182" s="116" t="s">
        <v>62</v>
      </c>
      <c r="CI182" s="117"/>
      <c r="CJ182" s="117"/>
      <c r="CK182" s="117"/>
      <c r="CL182" s="117"/>
      <c r="CM182" s="117"/>
      <c r="CN182" s="117"/>
      <c r="CO182" s="117"/>
      <c r="CP182" s="118"/>
      <c r="CQ182" s="119">
        <v>493500</v>
      </c>
      <c r="CR182" s="120"/>
      <c r="CS182" s="120"/>
      <c r="CT182" s="120"/>
      <c r="CU182" s="120"/>
      <c r="CV182" s="120"/>
      <c r="CW182" s="120"/>
      <c r="CX182" s="120"/>
      <c r="CY182" s="120"/>
      <c r="CZ182" s="120"/>
      <c r="DA182" s="120"/>
      <c r="DB182" s="120"/>
      <c r="DC182" s="120"/>
      <c r="DD182" s="121"/>
      <c r="DE182" s="113" t="s">
        <v>312</v>
      </c>
      <c r="DF182" s="114"/>
      <c r="DG182" s="114"/>
      <c r="DH182" s="114"/>
      <c r="DI182" s="114"/>
      <c r="DJ182" s="114"/>
      <c r="DK182" s="114"/>
      <c r="DL182" s="114"/>
      <c r="DM182" s="114"/>
      <c r="DN182" s="114"/>
      <c r="DO182" s="114"/>
      <c r="DP182" s="114"/>
      <c r="DQ182" s="115"/>
      <c r="DR182" s="122" t="s">
        <v>330</v>
      </c>
      <c r="DS182" s="123"/>
      <c r="DT182" s="123"/>
      <c r="DU182" s="123"/>
      <c r="DV182" s="123"/>
      <c r="DW182" s="123"/>
      <c r="DX182" s="123"/>
      <c r="DY182" s="123"/>
      <c r="DZ182" s="123"/>
      <c r="EA182" s="123"/>
      <c r="EB182" s="124"/>
      <c r="EC182" s="107" t="s">
        <v>261</v>
      </c>
      <c r="ED182" s="108"/>
      <c r="EE182" s="108"/>
      <c r="EF182" s="108"/>
      <c r="EG182" s="108"/>
      <c r="EH182" s="108"/>
      <c r="EI182" s="108"/>
      <c r="EJ182" s="108"/>
      <c r="EK182" s="108"/>
      <c r="EL182" s="108"/>
      <c r="EM182" s="108"/>
      <c r="EN182" s="109"/>
      <c r="EO182" s="125" t="s">
        <v>38</v>
      </c>
      <c r="EP182" s="126"/>
      <c r="EQ182" s="126"/>
      <c r="ER182" s="126"/>
      <c r="ES182" s="126"/>
      <c r="ET182" s="126"/>
      <c r="EU182" s="126"/>
      <c r="EV182" s="126"/>
      <c r="EW182" s="126"/>
      <c r="EX182" s="126"/>
      <c r="EY182" s="126"/>
      <c r="EZ182" s="126"/>
      <c r="FA182" s="126"/>
      <c r="FB182" s="126"/>
      <c r="FC182" s="126"/>
      <c r="FD182" s="126"/>
      <c r="FE182" s="127"/>
    </row>
    <row r="183" spans="1:197" s="1" customFormat="1" ht="44.25" customHeight="1" x14ac:dyDescent="0.2">
      <c r="A183" s="95" t="s">
        <v>439</v>
      </c>
      <c r="B183" s="96"/>
      <c r="C183" s="96"/>
      <c r="D183" s="96"/>
      <c r="E183" s="96"/>
      <c r="F183" s="71"/>
      <c r="G183" s="71"/>
      <c r="H183" s="72"/>
      <c r="I183" s="95" t="s">
        <v>442</v>
      </c>
      <c r="J183" s="96"/>
      <c r="K183" s="96"/>
      <c r="L183" s="96"/>
      <c r="M183" s="96"/>
      <c r="N183" s="96"/>
      <c r="O183" s="96"/>
      <c r="P183" s="96"/>
      <c r="Q183" s="97"/>
      <c r="R183" s="95" t="s">
        <v>443</v>
      </c>
      <c r="S183" s="96"/>
      <c r="T183" s="96"/>
      <c r="U183" s="96"/>
      <c r="V183" s="96"/>
      <c r="W183" s="96"/>
      <c r="X183" s="96"/>
      <c r="Y183" s="96"/>
      <c r="Z183" s="97"/>
      <c r="AA183" s="101" t="s">
        <v>448</v>
      </c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3"/>
      <c r="AM183" s="116" t="s">
        <v>41</v>
      </c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8"/>
      <c r="BB183" s="95"/>
      <c r="BC183" s="96"/>
      <c r="BD183" s="96"/>
      <c r="BE183" s="96"/>
      <c r="BF183" s="96"/>
      <c r="BG183" s="97"/>
      <c r="BH183" s="107"/>
      <c r="BI183" s="108"/>
      <c r="BJ183" s="108"/>
      <c r="BK183" s="108"/>
      <c r="BL183" s="108"/>
      <c r="BM183" s="108"/>
      <c r="BN183" s="108"/>
      <c r="BO183" s="108"/>
      <c r="BP183" s="109"/>
      <c r="BQ183" s="110"/>
      <c r="BR183" s="111"/>
      <c r="BS183" s="111"/>
      <c r="BT183" s="111"/>
      <c r="BU183" s="111"/>
      <c r="BV183" s="111"/>
      <c r="BW183" s="111"/>
      <c r="BX183" s="111"/>
      <c r="BY183" s="111"/>
      <c r="BZ183" s="111"/>
      <c r="CA183" s="112"/>
      <c r="CB183" s="113" t="s">
        <v>32</v>
      </c>
      <c r="CC183" s="114"/>
      <c r="CD183" s="114"/>
      <c r="CE183" s="114"/>
      <c r="CF183" s="114"/>
      <c r="CG183" s="115"/>
      <c r="CH183" s="116" t="s">
        <v>62</v>
      </c>
      <c r="CI183" s="117"/>
      <c r="CJ183" s="117"/>
      <c r="CK183" s="117"/>
      <c r="CL183" s="117"/>
      <c r="CM183" s="117"/>
      <c r="CN183" s="117"/>
      <c r="CO183" s="117"/>
      <c r="CP183" s="118"/>
      <c r="CQ183" s="119">
        <v>1569000</v>
      </c>
      <c r="CR183" s="120"/>
      <c r="CS183" s="120"/>
      <c r="CT183" s="120"/>
      <c r="CU183" s="120"/>
      <c r="CV183" s="120"/>
      <c r="CW183" s="120"/>
      <c r="CX183" s="120"/>
      <c r="CY183" s="120"/>
      <c r="CZ183" s="120"/>
      <c r="DA183" s="120"/>
      <c r="DB183" s="120"/>
      <c r="DC183" s="120"/>
      <c r="DD183" s="121"/>
      <c r="DE183" s="113" t="s">
        <v>312</v>
      </c>
      <c r="DF183" s="114"/>
      <c r="DG183" s="114"/>
      <c r="DH183" s="114"/>
      <c r="DI183" s="114"/>
      <c r="DJ183" s="114"/>
      <c r="DK183" s="114"/>
      <c r="DL183" s="114"/>
      <c r="DM183" s="114"/>
      <c r="DN183" s="114"/>
      <c r="DO183" s="114"/>
      <c r="DP183" s="114"/>
      <c r="DQ183" s="115"/>
      <c r="DR183" s="122" t="s">
        <v>330</v>
      </c>
      <c r="DS183" s="123"/>
      <c r="DT183" s="123"/>
      <c r="DU183" s="123"/>
      <c r="DV183" s="123"/>
      <c r="DW183" s="123"/>
      <c r="DX183" s="123"/>
      <c r="DY183" s="123"/>
      <c r="DZ183" s="123"/>
      <c r="EA183" s="123"/>
      <c r="EB183" s="124"/>
      <c r="EC183" s="107" t="s">
        <v>261</v>
      </c>
      <c r="ED183" s="108"/>
      <c r="EE183" s="108"/>
      <c r="EF183" s="108"/>
      <c r="EG183" s="108"/>
      <c r="EH183" s="108"/>
      <c r="EI183" s="108"/>
      <c r="EJ183" s="108"/>
      <c r="EK183" s="108"/>
      <c r="EL183" s="108"/>
      <c r="EM183" s="108"/>
      <c r="EN183" s="109"/>
      <c r="EO183" s="125" t="s">
        <v>38</v>
      </c>
      <c r="EP183" s="126"/>
      <c r="EQ183" s="126"/>
      <c r="ER183" s="126"/>
      <c r="ES183" s="126"/>
      <c r="ET183" s="126"/>
      <c r="EU183" s="126"/>
      <c r="EV183" s="126"/>
      <c r="EW183" s="126"/>
      <c r="EX183" s="126"/>
      <c r="EY183" s="126"/>
      <c r="EZ183" s="126"/>
      <c r="FA183" s="126"/>
      <c r="FB183" s="126"/>
      <c r="FC183" s="126"/>
      <c r="FD183" s="126"/>
      <c r="FE183" s="127"/>
    </row>
    <row r="184" spans="1:197" s="1" customFormat="1" ht="26.25" customHeight="1" x14ac:dyDescent="0.2">
      <c r="A184" s="95" t="s">
        <v>440</v>
      </c>
      <c r="B184" s="96"/>
      <c r="C184" s="96"/>
      <c r="D184" s="96"/>
      <c r="E184" s="96"/>
      <c r="F184" s="71"/>
      <c r="G184" s="71"/>
      <c r="H184" s="72"/>
      <c r="I184" s="95" t="s">
        <v>442</v>
      </c>
      <c r="J184" s="96"/>
      <c r="K184" s="96"/>
      <c r="L184" s="96"/>
      <c r="M184" s="96"/>
      <c r="N184" s="96"/>
      <c r="O184" s="96"/>
      <c r="P184" s="96"/>
      <c r="Q184" s="97"/>
      <c r="R184" s="95" t="s">
        <v>443</v>
      </c>
      <c r="S184" s="96"/>
      <c r="T184" s="96"/>
      <c r="U184" s="96"/>
      <c r="V184" s="96"/>
      <c r="W184" s="96"/>
      <c r="X184" s="96"/>
      <c r="Y184" s="96"/>
      <c r="Z184" s="97"/>
      <c r="AA184" s="101" t="s">
        <v>446</v>
      </c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3"/>
      <c r="AM184" s="116" t="s">
        <v>41</v>
      </c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8"/>
      <c r="BB184" s="95"/>
      <c r="BC184" s="96"/>
      <c r="BD184" s="96"/>
      <c r="BE184" s="96"/>
      <c r="BF184" s="96"/>
      <c r="BG184" s="97"/>
      <c r="BH184" s="107"/>
      <c r="BI184" s="108"/>
      <c r="BJ184" s="108"/>
      <c r="BK184" s="108"/>
      <c r="BL184" s="108"/>
      <c r="BM184" s="108"/>
      <c r="BN184" s="108"/>
      <c r="BO184" s="108"/>
      <c r="BP184" s="109"/>
      <c r="BQ184" s="110"/>
      <c r="BR184" s="111"/>
      <c r="BS184" s="111"/>
      <c r="BT184" s="111"/>
      <c r="BU184" s="111"/>
      <c r="BV184" s="111"/>
      <c r="BW184" s="111"/>
      <c r="BX184" s="111"/>
      <c r="BY184" s="111"/>
      <c r="BZ184" s="111"/>
      <c r="CA184" s="112"/>
      <c r="CB184" s="113" t="s">
        <v>32</v>
      </c>
      <c r="CC184" s="114"/>
      <c r="CD184" s="114"/>
      <c r="CE184" s="114"/>
      <c r="CF184" s="114"/>
      <c r="CG184" s="115"/>
      <c r="CH184" s="116" t="s">
        <v>62</v>
      </c>
      <c r="CI184" s="117"/>
      <c r="CJ184" s="117"/>
      <c r="CK184" s="117"/>
      <c r="CL184" s="117"/>
      <c r="CM184" s="117"/>
      <c r="CN184" s="117"/>
      <c r="CO184" s="117"/>
      <c r="CP184" s="118"/>
      <c r="CQ184" s="119">
        <v>471400</v>
      </c>
      <c r="CR184" s="120"/>
      <c r="CS184" s="120"/>
      <c r="CT184" s="120"/>
      <c r="CU184" s="120"/>
      <c r="CV184" s="120"/>
      <c r="CW184" s="120"/>
      <c r="CX184" s="120"/>
      <c r="CY184" s="120"/>
      <c r="CZ184" s="120"/>
      <c r="DA184" s="120"/>
      <c r="DB184" s="120"/>
      <c r="DC184" s="120"/>
      <c r="DD184" s="121"/>
      <c r="DE184" s="113" t="s">
        <v>312</v>
      </c>
      <c r="DF184" s="114"/>
      <c r="DG184" s="114"/>
      <c r="DH184" s="114"/>
      <c r="DI184" s="114"/>
      <c r="DJ184" s="114"/>
      <c r="DK184" s="114"/>
      <c r="DL184" s="114"/>
      <c r="DM184" s="114"/>
      <c r="DN184" s="114"/>
      <c r="DO184" s="114"/>
      <c r="DP184" s="114"/>
      <c r="DQ184" s="115"/>
      <c r="DR184" s="122" t="s">
        <v>330</v>
      </c>
      <c r="DS184" s="123"/>
      <c r="DT184" s="123"/>
      <c r="DU184" s="123"/>
      <c r="DV184" s="123"/>
      <c r="DW184" s="123"/>
      <c r="DX184" s="123"/>
      <c r="DY184" s="123"/>
      <c r="DZ184" s="123"/>
      <c r="EA184" s="123"/>
      <c r="EB184" s="124"/>
      <c r="EC184" s="107" t="s">
        <v>261</v>
      </c>
      <c r="ED184" s="108"/>
      <c r="EE184" s="108"/>
      <c r="EF184" s="108"/>
      <c r="EG184" s="108"/>
      <c r="EH184" s="108"/>
      <c r="EI184" s="108"/>
      <c r="EJ184" s="108"/>
      <c r="EK184" s="108"/>
      <c r="EL184" s="108"/>
      <c r="EM184" s="108"/>
      <c r="EN184" s="109"/>
      <c r="EO184" s="125" t="s">
        <v>38</v>
      </c>
      <c r="EP184" s="126"/>
      <c r="EQ184" s="126"/>
      <c r="ER184" s="126"/>
      <c r="ES184" s="126"/>
      <c r="ET184" s="126"/>
      <c r="EU184" s="126"/>
      <c r="EV184" s="126"/>
      <c r="EW184" s="126"/>
      <c r="EX184" s="126"/>
      <c r="EY184" s="126"/>
      <c r="EZ184" s="126"/>
      <c r="FA184" s="126"/>
      <c r="FB184" s="126"/>
      <c r="FC184" s="126"/>
      <c r="FD184" s="126"/>
      <c r="FE184" s="127"/>
    </row>
    <row r="185" spans="1:197" s="1" customFormat="1" ht="26.25" customHeight="1" x14ac:dyDescent="0.2">
      <c r="A185" s="95" t="s">
        <v>441</v>
      </c>
      <c r="B185" s="96"/>
      <c r="C185" s="96"/>
      <c r="D185" s="96"/>
      <c r="E185" s="96"/>
      <c r="F185" s="71"/>
      <c r="G185" s="71"/>
      <c r="H185" s="72"/>
      <c r="I185" s="95" t="s">
        <v>210</v>
      </c>
      <c r="J185" s="96"/>
      <c r="K185" s="96"/>
      <c r="L185" s="96"/>
      <c r="M185" s="96"/>
      <c r="N185" s="96"/>
      <c r="O185" s="96"/>
      <c r="P185" s="96"/>
      <c r="Q185" s="97"/>
      <c r="R185" s="95" t="s">
        <v>213</v>
      </c>
      <c r="S185" s="96"/>
      <c r="T185" s="96"/>
      <c r="U185" s="96"/>
      <c r="V185" s="96"/>
      <c r="W185" s="96"/>
      <c r="X185" s="96"/>
      <c r="Y185" s="96"/>
      <c r="Z185" s="97"/>
      <c r="AA185" s="101" t="s">
        <v>455</v>
      </c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3"/>
      <c r="AM185" s="116" t="s">
        <v>146</v>
      </c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8"/>
      <c r="BB185" s="95"/>
      <c r="BC185" s="96"/>
      <c r="BD185" s="96"/>
      <c r="BE185" s="96"/>
      <c r="BF185" s="96"/>
      <c r="BG185" s="97"/>
      <c r="BH185" s="107"/>
      <c r="BI185" s="108"/>
      <c r="BJ185" s="108"/>
      <c r="BK185" s="108"/>
      <c r="BL185" s="108"/>
      <c r="BM185" s="108"/>
      <c r="BN185" s="108"/>
      <c r="BO185" s="108"/>
      <c r="BP185" s="109"/>
      <c r="BQ185" s="110"/>
      <c r="BR185" s="111"/>
      <c r="BS185" s="111"/>
      <c r="BT185" s="111"/>
      <c r="BU185" s="111"/>
      <c r="BV185" s="111"/>
      <c r="BW185" s="111"/>
      <c r="BX185" s="111"/>
      <c r="BY185" s="111"/>
      <c r="BZ185" s="111"/>
      <c r="CA185" s="112"/>
      <c r="CB185" s="113" t="s">
        <v>32</v>
      </c>
      <c r="CC185" s="114"/>
      <c r="CD185" s="114"/>
      <c r="CE185" s="114"/>
      <c r="CF185" s="114"/>
      <c r="CG185" s="115"/>
      <c r="CH185" s="116" t="s">
        <v>62</v>
      </c>
      <c r="CI185" s="117"/>
      <c r="CJ185" s="117"/>
      <c r="CK185" s="117"/>
      <c r="CL185" s="117"/>
      <c r="CM185" s="117"/>
      <c r="CN185" s="117"/>
      <c r="CO185" s="117"/>
      <c r="CP185" s="118"/>
      <c r="CQ185" s="119">
        <v>750000</v>
      </c>
      <c r="CR185" s="120"/>
      <c r="CS185" s="120"/>
      <c r="CT185" s="120"/>
      <c r="CU185" s="120"/>
      <c r="CV185" s="120"/>
      <c r="CW185" s="120"/>
      <c r="CX185" s="120"/>
      <c r="CY185" s="120"/>
      <c r="CZ185" s="120"/>
      <c r="DA185" s="120"/>
      <c r="DB185" s="120"/>
      <c r="DC185" s="120"/>
      <c r="DD185" s="121"/>
      <c r="DE185" s="113" t="s">
        <v>312</v>
      </c>
      <c r="DF185" s="114"/>
      <c r="DG185" s="114"/>
      <c r="DH185" s="114"/>
      <c r="DI185" s="114"/>
      <c r="DJ185" s="114"/>
      <c r="DK185" s="114"/>
      <c r="DL185" s="114"/>
      <c r="DM185" s="114"/>
      <c r="DN185" s="114"/>
      <c r="DO185" s="114"/>
      <c r="DP185" s="114"/>
      <c r="DQ185" s="115"/>
      <c r="DR185" s="122" t="s">
        <v>387</v>
      </c>
      <c r="DS185" s="123"/>
      <c r="DT185" s="123"/>
      <c r="DU185" s="123"/>
      <c r="DV185" s="123"/>
      <c r="DW185" s="123"/>
      <c r="DX185" s="123"/>
      <c r="DY185" s="123"/>
      <c r="DZ185" s="123"/>
      <c r="EA185" s="123"/>
      <c r="EB185" s="124"/>
      <c r="EC185" s="107" t="s">
        <v>189</v>
      </c>
      <c r="ED185" s="108"/>
      <c r="EE185" s="108"/>
      <c r="EF185" s="108"/>
      <c r="EG185" s="108"/>
      <c r="EH185" s="108"/>
      <c r="EI185" s="108"/>
      <c r="EJ185" s="108"/>
      <c r="EK185" s="108"/>
      <c r="EL185" s="108"/>
      <c r="EM185" s="108"/>
      <c r="EN185" s="109"/>
      <c r="EO185" s="125" t="s">
        <v>38</v>
      </c>
      <c r="EP185" s="126"/>
      <c r="EQ185" s="126"/>
      <c r="ER185" s="126"/>
      <c r="ES185" s="126"/>
      <c r="ET185" s="126"/>
      <c r="EU185" s="126"/>
      <c r="EV185" s="126"/>
      <c r="EW185" s="126"/>
      <c r="EX185" s="126"/>
      <c r="EY185" s="126"/>
      <c r="EZ185" s="126"/>
      <c r="FA185" s="126"/>
      <c r="FB185" s="126"/>
      <c r="FC185" s="126"/>
      <c r="FD185" s="126"/>
      <c r="FE185" s="127"/>
    </row>
    <row r="186" spans="1:197" s="1" customFormat="1" ht="21.75" customHeight="1" x14ac:dyDescent="0.2">
      <c r="A186" s="95" t="s">
        <v>449</v>
      </c>
      <c r="B186" s="96"/>
      <c r="C186" s="96"/>
      <c r="D186" s="96"/>
      <c r="E186" s="96"/>
      <c r="F186" s="75"/>
      <c r="G186" s="75"/>
      <c r="H186" s="76"/>
      <c r="I186" s="95" t="s">
        <v>442</v>
      </c>
      <c r="J186" s="96"/>
      <c r="K186" s="96"/>
      <c r="L186" s="96"/>
      <c r="M186" s="96"/>
      <c r="N186" s="96"/>
      <c r="O186" s="96"/>
      <c r="P186" s="96"/>
      <c r="Q186" s="97"/>
      <c r="R186" s="95" t="s">
        <v>443</v>
      </c>
      <c r="S186" s="96"/>
      <c r="T186" s="96"/>
      <c r="U186" s="96"/>
      <c r="V186" s="96"/>
      <c r="W186" s="96"/>
      <c r="X186" s="96"/>
      <c r="Y186" s="96"/>
      <c r="Z186" s="97"/>
      <c r="AA186" s="101" t="s">
        <v>462</v>
      </c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3"/>
      <c r="AM186" s="116" t="s">
        <v>41</v>
      </c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8"/>
      <c r="BB186" s="95"/>
      <c r="BC186" s="96"/>
      <c r="BD186" s="96"/>
      <c r="BE186" s="96"/>
      <c r="BF186" s="96"/>
      <c r="BG186" s="97"/>
      <c r="BH186" s="107"/>
      <c r="BI186" s="108"/>
      <c r="BJ186" s="108"/>
      <c r="BK186" s="108"/>
      <c r="BL186" s="108"/>
      <c r="BM186" s="108"/>
      <c r="BN186" s="108"/>
      <c r="BO186" s="108"/>
      <c r="BP186" s="109"/>
      <c r="BQ186" s="110"/>
      <c r="BR186" s="111"/>
      <c r="BS186" s="111"/>
      <c r="BT186" s="111"/>
      <c r="BU186" s="111"/>
      <c r="BV186" s="111"/>
      <c r="BW186" s="111"/>
      <c r="BX186" s="111"/>
      <c r="BY186" s="111"/>
      <c r="BZ186" s="111"/>
      <c r="CA186" s="112"/>
      <c r="CB186" s="113" t="s">
        <v>32</v>
      </c>
      <c r="CC186" s="114"/>
      <c r="CD186" s="114"/>
      <c r="CE186" s="114"/>
      <c r="CF186" s="114"/>
      <c r="CG186" s="115"/>
      <c r="CH186" s="116" t="s">
        <v>62</v>
      </c>
      <c r="CI186" s="117"/>
      <c r="CJ186" s="117"/>
      <c r="CK186" s="117"/>
      <c r="CL186" s="117"/>
      <c r="CM186" s="117"/>
      <c r="CN186" s="117"/>
      <c r="CO186" s="117"/>
      <c r="CP186" s="118"/>
      <c r="CQ186" s="119">
        <v>130375</v>
      </c>
      <c r="CR186" s="120"/>
      <c r="CS186" s="120"/>
      <c r="CT186" s="120"/>
      <c r="CU186" s="120"/>
      <c r="CV186" s="120"/>
      <c r="CW186" s="120"/>
      <c r="CX186" s="120"/>
      <c r="CY186" s="120"/>
      <c r="CZ186" s="120"/>
      <c r="DA186" s="120"/>
      <c r="DB186" s="120"/>
      <c r="DC186" s="120"/>
      <c r="DD186" s="121"/>
      <c r="DE186" s="113" t="s">
        <v>330</v>
      </c>
      <c r="DF186" s="114"/>
      <c r="DG186" s="114"/>
      <c r="DH186" s="114"/>
      <c r="DI186" s="114"/>
      <c r="DJ186" s="114"/>
      <c r="DK186" s="114"/>
      <c r="DL186" s="114"/>
      <c r="DM186" s="114"/>
      <c r="DN186" s="114"/>
      <c r="DO186" s="114"/>
      <c r="DP186" s="114"/>
      <c r="DQ186" s="115"/>
      <c r="DR186" s="122" t="s">
        <v>387</v>
      </c>
      <c r="DS186" s="123"/>
      <c r="DT186" s="123"/>
      <c r="DU186" s="123"/>
      <c r="DV186" s="123"/>
      <c r="DW186" s="123"/>
      <c r="DX186" s="123"/>
      <c r="DY186" s="123"/>
      <c r="DZ186" s="123"/>
      <c r="EA186" s="123"/>
      <c r="EB186" s="124"/>
      <c r="EC186" s="107" t="s">
        <v>189</v>
      </c>
      <c r="ED186" s="108"/>
      <c r="EE186" s="108"/>
      <c r="EF186" s="108"/>
      <c r="EG186" s="108"/>
      <c r="EH186" s="108"/>
      <c r="EI186" s="108"/>
      <c r="EJ186" s="108"/>
      <c r="EK186" s="108"/>
      <c r="EL186" s="108"/>
      <c r="EM186" s="108"/>
      <c r="EN186" s="109"/>
      <c r="EO186" s="125" t="s">
        <v>38</v>
      </c>
      <c r="EP186" s="126"/>
      <c r="EQ186" s="126"/>
      <c r="ER186" s="126"/>
      <c r="ES186" s="126"/>
      <c r="ET186" s="126"/>
      <c r="EU186" s="126"/>
      <c r="EV186" s="126"/>
      <c r="EW186" s="126"/>
      <c r="EX186" s="126"/>
      <c r="EY186" s="126"/>
      <c r="EZ186" s="126"/>
      <c r="FA186" s="126"/>
      <c r="FB186" s="126"/>
      <c r="FC186" s="126"/>
      <c r="FD186" s="126"/>
      <c r="FE186" s="127"/>
    </row>
    <row r="187" spans="1:197" s="1" customFormat="1" ht="53.25" customHeight="1" x14ac:dyDescent="0.2">
      <c r="A187" s="95" t="s">
        <v>450</v>
      </c>
      <c r="B187" s="96"/>
      <c r="C187" s="96"/>
      <c r="D187" s="96"/>
      <c r="E187" s="96"/>
      <c r="F187" s="73"/>
      <c r="G187" s="73"/>
      <c r="H187" s="74"/>
      <c r="I187" s="95" t="s">
        <v>210</v>
      </c>
      <c r="J187" s="96"/>
      <c r="K187" s="96"/>
      <c r="L187" s="96"/>
      <c r="M187" s="96"/>
      <c r="N187" s="96"/>
      <c r="O187" s="96"/>
      <c r="P187" s="96"/>
      <c r="Q187" s="97"/>
      <c r="R187" s="95" t="s">
        <v>213</v>
      </c>
      <c r="S187" s="96"/>
      <c r="T187" s="96"/>
      <c r="U187" s="96"/>
      <c r="V187" s="96"/>
      <c r="W187" s="96"/>
      <c r="X187" s="96"/>
      <c r="Y187" s="96"/>
      <c r="Z187" s="97"/>
      <c r="AA187" s="101" t="s">
        <v>457</v>
      </c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3"/>
      <c r="AM187" s="116" t="s">
        <v>146</v>
      </c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8"/>
      <c r="BB187" s="95"/>
      <c r="BC187" s="96"/>
      <c r="BD187" s="96"/>
      <c r="BE187" s="96"/>
      <c r="BF187" s="96"/>
      <c r="BG187" s="97"/>
      <c r="BH187" s="107"/>
      <c r="BI187" s="108"/>
      <c r="BJ187" s="108"/>
      <c r="BK187" s="108"/>
      <c r="BL187" s="108"/>
      <c r="BM187" s="108"/>
      <c r="BN187" s="108"/>
      <c r="BO187" s="108"/>
      <c r="BP187" s="109"/>
      <c r="BQ187" s="110"/>
      <c r="BR187" s="111"/>
      <c r="BS187" s="111"/>
      <c r="BT187" s="111"/>
      <c r="BU187" s="111"/>
      <c r="BV187" s="111"/>
      <c r="BW187" s="111"/>
      <c r="BX187" s="111"/>
      <c r="BY187" s="111"/>
      <c r="BZ187" s="111"/>
      <c r="CA187" s="112"/>
      <c r="CB187" s="113" t="s">
        <v>32</v>
      </c>
      <c r="CC187" s="114"/>
      <c r="CD187" s="114"/>
      <c r="CE187" s="114"/>
      <c r="CF187" s="114"/>
      <c r="CG187" s="115"/>
      <c r="CH187" s="116" t="s">
        <v>62</v>
      </c>
      <c r="CI187" s="117"/>
      <c r="CJ187" s="117"/>
      <c r="CK187" s="117"/>
      <c r="CL187" s="117"/>
      <c r="CM187" s="117"/>
      <c r="CN187" s="117"/>
      <c r="CO187" s="117"/>
      <c r="CP187" s="118"/>
      <c r="CQ187" s="119">
        <v>316000</v>
      </c>
      <c r="CR187" s="120"/>
      <c r="CS187" s="120"/>
      <c r="CT187" s="120"/>
      <c r="CU187" s="120"/>
      <c r="CV187" s="120"/>
      <c r="CW187" s="120"/>
      <c r="CX187" s="120"/>
      <c r="CY187" s="120"/>
      <c r="CZ187" s="120"/>
      <c r="DA187" s="120"/>
      <c r="DB187" s="120"/>
      <c r="DC187" s="120"/>
      <c r="DD187" s="121"/>
      <c r="DE187" s="113" t="s">
        <v>330</v>
      </c>
      <c r="DF187" s="114"/>
      <c r="DG187" s="114"/>
      <c r="DH187" s="114"/>
      <c r="DI187" s="114"/>
      <c r="DJ187" s="114"/>
      <c r="DK187" s="114"/>
      <c r="DL187" s="114"/>
      <c r="DM187" s="114"/>
      <c r="DN187" s="114"/>
      <c r="DO187" s="114"/>
      <c r="DP187" s="114"/>
      <c r="DQ187" s="115"/>
      <c r="DR187" s="122" t="s">
        <v>387</v>
      </c>
      <c r="DS187" s="123"/>
      <c r="DT187" s="123"/>
      <c r="DU187" s="123"/>
      <c r="DV187" s="123"/>
      <c r="DW187" s="123"/>
      <c r="DX187" s="123"/>
      <c r="DY187" s="123"/>
      <c r="DZ187" s="123"/>
      <c r="EA187" s="123"/>
      <c r="EB187" s="124"/>
      <c r="EC187" s="107" t="s">
        <v>456</v>
      </c>
      <c r="ED187" s="108"/>
      <c r="EE187" s="108"/>
      <c r="EF187" s="108"/>
      <c r="EG187" s="108"/>
      <c r="EH187" s="108"/>
      <c r="EI187" s="108"/>
      <c r="EJ187" s="108"/>
      <c r="EK187" s="108"/>
      <c r="EL187" s="108"/>
      <c r="EM187" s="108"/>
      <c r="EN187" s="109"/>
      <c r="EO187" s="125" t="s">
        <v>38</v>
      </c>
      <c r="EP187" s="126"/>
      <c r="EQ187" s="126"/>
      <c r="ER187" s="126"/>
      <c r="ES187" s="126"/>
      <c r="ET187" s="126"/>
      <c r="EU187" s="126"/>
      <c r="EV187" s="126"/>
      <c r="EW187" s="126"/>
      <c r="EX187" s="126"/>
      <c r="EY187" s="126"/>
      <c r="EZ187" s="126"/>
      <c r="FA187" s="126"/>
      <c r="FB187" s="126"/>
      <c r="FC187" s="126"/>
      <c r="FD187" s="126"/>
      <c r="FE187" s="127"/>
      <c r="FF187" s="2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29"/>
      <c r="FS187" s="229"/>
      <c r="FT187" s="229"/>
      <c r="FU187" s="229"/>
      <c r="FV187" s="229"/>
      <c r="FW187" s="229"/>
      <c r="FX187" s="229"/>
      <c r="FY187" s="229"/>
      <c r="FZ187" s="229"/>
      <c r="GA187" s="229"/>
      <c r="GB187" s="229"/>
      <c r="GC187" s="229"/>
      <c r="GD187" s="230"/>
      <c r="GE187" s="230"/>
      <c r="GF187" s="230"/>
      <c r="GG187" s="230"/>
      <c r="GH187" s="230"/>
      <c r="GI187" s="230"/>
      <c r="GJ187" s="230"/>
      <c r="GK187" s="230"/>
      <c r="GL187" s="230"/>
      <c r="GM187" s="230"/>
      <c r="GN187" s="230"/>
      <c r="GO187" s="230"/>
    </row>
    <row r="188" spans="1:197" s="1" customFormat="1" ht="47.25" customHeight="1" x14ac:dyDescent="0.2">
      <c r="A188" s="95" t="s">
        <v>451</v>
      </c>
      <c r="B188" s="96"/>
      <c r="C188" s="96"/>
      <c r="D188" s="96"/>
      <c r="E188" s="96"/>
      <c r="F188" s="73"/>
      <c r="G188" s="73"/>
      <c r="H188" s="74"/>
      <c r="I188" s="95" t="s">
        <v>210</v>
      </c>
      <c r="J188" s="96"/>
      <c r="K188" s="96"/>
      <c r="L188" s="96"/>
      <c r="M188" s="96"/>
      <c r="N188" s="96"/>
      <c r="O188" s="96"/>
      <c r="P188" s="96"/>
      <c r="Q188" s="97"/>
      <c r="R188" s="98" t="s">
        <v>213</v>
      </c>
      <c r="S188" s="99"/>
      <c r="T188" s="99"/>
      <c r="U188" s="99"/>
      <c r="V188" s="99"/>
      <c r="W188" s="99"/>
      <c r="X188" s="99"/>
      <c r="Y188" s="99"/>
      <c r="Z188" s="100"/>
      <c r="AA188" s="101" t="s">
        <v>458</v>
      </c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3"/>
      <c r="AM188" s="116" t="s">
        <v>146</v>
      </c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8"/>
      <c r="BB188" s="95"/>
      <c r="BC188" s="96"/>
      <c r="BD188" s="96"/>
      <c r="BE188" s="96"/>
      <c r="BF188" s="96"/>
      <c r="BG188" s="97"/>
      <c r="BH188" s="107"/>
      <c r="BI188" s="108"/>
      <c r="BJ188" s="108"/>
      <c r="BK188" s="108"/>
      <c r="BL188" s="108"/>
      <c r="BM188" s="108"/>
      <c r="BN188" s="108"/>
      <c r="BO188" s="108"/>
      <c r="BP188" s="109"/>
      <c r="BQ188" s="110"/>
      <c r="BR188" s="111"/>
      <c r="BS188" s="111"/>
      <c r="BT188" s="111"/>
      <c r="BU188" s="111"/>
      <c r="BV188" s="111"/>
      <c r="BW188" s="111"/>
      <c r="BX188" s="111"/>
      <c r="BY188" s="111"/>
      <c r="BZ188" s="111"/>
      <c r="CA188" s="112"/>
      <c r="CB188" s="113" t="s">
        <v>32</v>
      </c>
      <c r="CC188" s="114"/>
      <c r="CD188" s="114"/>
      <c r="CE188" s="114"/>
      <c r="CF188" s="114"/>
      <c r="CG188" s="115"/>
      <c r="CH188" s="116" t="s">
        <v>62</v>
      </c>
      <c r="CI188" s="117"/>
      <c r="CJ188" s="117"/>
      <c r="CK188" s="117"/>
      <c r="CL188" s="117"/>
      <c r="CM188" s="117"/>
      <c r="CN188" s="117"/>
      <c r="CO188" s="117"/>
      <c r="CP188" s="118"/>
      <c r="CQ188" s="119">
        <v>460000</v>
      </c>
      <c r="CR188" s="120"/>
      <c r="CS188" s="120"/>
      <c r="CT188" s="120"/>
      <c r="CU188" s="120"/>
      <c r="CV188" s="120"/>
      <c r="CW188" s="120"/>
      <c r="CX188" s="120"/>
      <c r="CY188" s="120"/>
      <c r="CZ188" s="120"/>
      <c r="DA188" s="120"/>
      <c r="DB188" s="120"/>
      <c r="DC188" s="120"/>
      <c r="DD188" s="121"/>
      <c r="DE188" s="113" t="s">
        <v>330</v>
      </c>
      <c r="DF188" s="114"/>
      <c r="DG188" s="114"/>
      <c r="DH188" s="114"/>
      <c r="DI188" s="114"/>
      <c r="DJ188" s="114"/>
      <c r="DK188" s="114"/>
      <c r="DL188" s="114"/>
      <c r="DM188" s="114"/>
      <c r="DN188" s="114"/>
      <c r="DO188" s="114"/>
      <c r="DP188" s="114"/>
      <c r="DQ188" s="115"/>
      <c r="DR188" s="122" t="s">
        <v>387</v>
      </c>
      <c r="DS188" s="123"/>
      <c r="DT188" s="123"/>
      <c r="DU188" s="123"/>
      <c r="DV188" s="123"/>
      <c r="DW188" s="123"/>
      <c r="DX188" s="123"/>
      <c r="DY188" s="123"/>
      <c r="DZ188" s="123"/>
      <c r="EA188" s="123"/>
      <c r="EB188" s="124"/>
      <c r="EC188" s="107" t="s">
        <v>456</v>
      </c>
      <c r="ED188" s="108"/>
      <c r="EE188" s="108"/>
      <c r="EF188" s="108"/>
      <c r="EG188" s="108"/>
      <c r="EH188" s="108"/>
      <c r="EI188" s="108"/>
      <c r="EJ188" s="108"/>
      <c r="EK188" s="108"/>
      <c r="EL188" s="108"/>
      <c r="EM188" s="108"/>
      <c r="EN188" s="109"/>
      <c r="EO188" s="125" t="s">
        <v>38</v>
      </c>
      <c r="EP188" s="126"/>
      <c r="EQ188" s="126"/>
      <c r="ER188" s="126"/>
      <c r="ES188" s="126"/>
      <c r="ET188" s="126"/>
      <c r="EU188" s="126"/>
      <c r="EV188" s="126"/>
      <c r="EW188" s="126"/>
      <c r="EX188" s="126"/>
      <c r="EY188" s="126"/>
      <c r="EZ188" s="126"/>
      <c r="FA188" s="126"/>
      <c r="FB188" s="126"/>
      <c r="FC188" s="126"/>
      <c r="FD188" s="126"/>
      <c r="FE188" s="127"/>
    </row>
    <row r="189" spans="1:197" s="1" customFormat="1" ht="41.25" customHeight="1" x14ac:dyDescent="0.2">
      <c r="A189" s="95" t="s">
        <v>452</v>
      </c>
      <c r="B189" s="96"/>
      <c r="C189" s="96"/>
      <c r="D189" s="96"/>
      <c r="E189" s="96"/>
      <c r="F189" s="73"/>
      <c r="G189" s="73"/>
      <c r="H189" s="74"/>
      <c r="I189" s="95" t="s">
        <v>210</v>
      </c>
      <c r="J189" s="96"/>
      <c r="K189" s="96"/>
      <c r="L189" s="96"/>
      <c r="M189" s="96"/>
      <c r="N189" s="96"/>
      <c r="O189" s="96"/>
      <c r="P189" s="96"/>
      <c r="Q189" s="97"/>
      <c r="R189" s="98" t="s">
        <v>213</v>
      </c>
      <c r="S189" s="99"/>
      <c r="T189" s="99"/>
      <c r="U189" s="99"/>
      <c r="V189" s="99"/>
      <c r="W189" s="99"/>
      <c r="X189" s="99"/>
      <c r="Y189" s="99"/>
      <c r="Z189" s="100"/>
      <c r="AA189" s="101" t="s">
        <v>459</v>
      </c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3"/>
      <c r="AM189" s="116" t="s">
        <v>146</v>
      </c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8"/>
      <c r="BB189" s="95"/>
      <c r="BC189" s="96"/>
      <c r="BD189" s="96"/>
      <c r="BE189" s="96"/>
      <c r="BF189" s="96"/>
      <c r="BG189" s="97"/>
      <c r="BH189" s="107"/>
      <c r="BI189" s="108"/>
      <c r="BJ189" s="108"/>
      <c r="BK189" s="108"/>
      <c r="BL189" s="108"/>
      <c r="BM189" s="108"/>
      <c r="BN189" s="108"/>
      <c r="BO189" s="108"/>
      <c r="BP189" s="109"/>
      <c r="BQ189" s="110"/>
      <c r="BR189" s="111"/>
      <c r="BS189" s="111"/>
      <c r="BT189" s="111"/>
      <c r="BU189" s="111"/>
      <c r="BV189" s="111"/>
      <c r="BW189" s="111"/>
      <c r="BX189" s="111"/>
      <c r="BY189" s="111"/>
      <c r="BZ189" s="111"/>
      <c r="CA189" s="112"/>
      <c r="CB189" s="113" t="s">
        <v>32</v>
      </c>
      <c r="CC189" s="114"/>
      <c r="CD189" s="114"/>
      <c r="CE189" s="114"/>
      <c r="CF189" s="114"/>
      <c r="CG189" s="115"/>
      <c r="CH189" s="116" t="s">
        <v>62</v>
      </c>
      <c r="CI189" s="117"/>
      <c r="CJ189" s="117"/>
      <c r="CK189" s="117"/>
      <c r="CL189" s="117"/>
      <c r="CM189" s="117"/>
      <c r="CN189" s="117"/>
      <c r="CO189" s="117"/>
      <c r="CP189" s="118"/>
      <c r="CQ189" s="119">
        <v>320000</v>
      </c>
      <c r="CR189" s="120"/>
      <c r="CS189" s="120"/>
      <c r="CT189" s="120"/>
      <c r="CU189" s="120"/>
      <c r="CV189" s="120"/>
      <c r="CW189" s="120"/>
      <c r="CX189" s="120"/>
      <c r="CY189" s="120"/>
      <c r="CZ189" s="120"/>
      <c r="DA189" s="120"/>
      <c r="DB189" s="120"/>
      <c r="DC189" s="120"/>
      <c r="DD189" s="121"/>
      <c r="DE189" s="113" t="s">
        <v>330</v>
      </c>
      <c r="DF189" s="114"/>
      <c r="DG189" s="114"/>
      <c r="DH189" s="114"/>
      <c r="DI189" s="114"/>
      <c r="DJ189" s="114"/>
      <c r="DK189" s="114"/>
      <c r="DL189" s="114"/>
      <c r="DM189" s="114"/>
      <c r="DN189" s="114"/>
      <c r="DO189" s="114"/>
      <c r="DP189" s="114"/>
      <c r="DQ189" s="115"/>
      <c r="DR189" s="122" t="s">
        <v>387</v>
      </c>
      <c r="DS189" s="123"/>
      <c r="DT189" s="123"/>
      <c r="DU189" s="123"/>
      <c r="DV189" s="123"/>
      <c r="DW189" s="123"/>
      <c r="DX189" s="123"/>
      <c r="DY189" s="123"/>
      <c r="DZ189" s="123"/>
      <c r="EA189" s="123"/>
      <c r="EB189" s="124"/>
      <c r="EC189" s="107" t="s">
        <v>456</v>
      </c>
      <c r="ED189" s="108"/>
      <c r="EE189" s="108"/>
      <c r="EF189" s="108"/>
      <c r="EG189" s="108"/>
      <c r="EH189" s="108"/>
      <c r="EI189" s="108"/>
      <c r="EJ189" s="108"/>
      <c r="EK189" s="108"/>
      <c r="EL189" s="108"/>
      <c r="EM189" s="108"/>
      <c r="EN189" s="109"/>
      <c r="EO189" s="125" t="s">
        <v>38</v>
      </c>
      <c r="EP189" s="126"/>
      <c r="EQ189" s="126"/>
      <c r="ER189" s="126"/>
      <c r="ES189" s="126"/>
      <c r="ET189" s="126"/>
      <c r="EU189" s="126"/>
      <c r="EV189" s="126"/>
      <c r="EW189" s="126"/>
      <c r="EX189" s="126"/>
      <c r="EY189" s="126"/>
      <c r="EZ189" s="126"/>
      <c r="FA189" s="126"/>
      <c r="FB189" s="126"/>
      <c r="FC189" s="126"/>
      <c r="FD189" s="126"/>
      <c r="FE189" s="127"/>
    </row>
    <row r="190" spans="1:197" s="1" customFormat="1" ht="39.75" customHeight="1" x14ac:dyDescent="0.2">
      <c r="A190" s="95" t="s">
        <v>453</v>
      </c>
      <c r="B190" s="96"/>
      <c r="C190" s="96"/>
      <c r="D190" s="96"/>
      <c r="E190" s="96"/>
      <c r="F190" s="73"/>
      <c r="G190" s="73"/>
      <c r="H190" s="74"/>
      <c r="I190" s="95" t="s">
        <v>210</v>
      </c>
      <c r="J190" s="96"/>
      <c r="K190" s="96"/>
      <c r="L190" s="96"/>
      <c r="M190" s="96"/>
      <c r="N190" s="96"/>
      <c r="O190" s="96"/>
      <c r="P190" s="96"/>
      <c r="Q190" s="97"/>
      <c r="R190" s="98" t="s">
        <v>213</v>
      </c>
      <c r="S190" s="99"/>
      <c r="T190" s="99"/>
      <c r="U190" s="99"/>
      <c r="V190" s="99"/>
      <c r="W190" s="99"/>
      <c r="X190" s="99"/>
      <c r="Y190" s="99"/>
      <c r="Z190" s="100"/>
      <c r="AA190" s="101" t="s">
        <v>460</v>
      </c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3"/>
      <c r="AM190" s="116" t="s">
        <v>146</v>
      </c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8"/>
      <c r="BB190" s="95"/>
      <c r="BC190" s="96"/>
      <c r="BD190" s="96"/>
      <c r="BE190" s="96"/>
      <c r="BF190" s="96"/>
      <c r="BG190" s="97"/>
      <c r="BH190" s="107"/>
      <c r="BI190" s="108"/>
      <c r="BJ190" s="108"/>
      <c r="BK190" s="108"/>
      <c r="BL190" s="108"/>
      <c r="BM190" s="108"/>
      <c r="BN190" s="108"/>
      <c r="BO190" s="108"/>
      <c r="BP190" s="109"/>
      <c r="BQ190" s="110"/>
      <c r="BR190" s="111"/>
      <c r="BS190" s="111"/>
      <c r="BT190" s="111"/>
      <c r="BU190" s="111"/>
      <c r="BV190" s="111"/>
      <c r="BW190" s="111"/>
      <c r="BX190" s="111"/>
      <c r="BY190" s="111"/>
      <c r="BZ190" s="111"/>
      <c r="CA190" s="112"/>
      <c r="CB190" s="113" t="s">
        <v>32</v>
      </c>
      <c r="CC190" s="114"/>
      <c r="CD190" s="114"/>
      <c r="CE190" s="114"/>
      <c r="CF190" s="114"/>
      <c r="CG190" s="115"/>
      <c r="CH190" s="116" t="s">
        <v>62</v>
      </c>
      <c r="CI190" s="117"/>
      <c r="CJ190" s="117"/>
      <c r="CK190" s="117"/>
      <c r="CL190" s="117"/>
      <c r="CM190" s="117"/>
      <c r="CN190" s="117"/>
      <c r="CO190" s="117"/>
      <c r="CP190" s="118"/>
      <c r="CQ190" s="119">
        <v>280000</v>
      </c>
      <c r="CR190" s="120"/>
      <c r="CS190" s="120"/>
      <c r="CT190" s="120"/>
      <c r="CU190" s="120"/>
      <c r="CV190" s="120"/>
      <c r="CW190" s="120"/>
      <c r="CX190" s="120"/>
      <c r="CY190" s="120"/>
      <c r="CZ190" s="120"/>
      <c r="DA190" s="120"/>
      <c r="DB190" s="120"/>
      <c r="DC190" s="120"/>
      <c r="DD190" s="121"/>
      <c r="DE190" s="113" t="s">
        <v>330</v>
      </c>
      <c r="DF190" s="114"/>
      <c r="DG190" s="114"/>
      <c r="DH190" s="114"/>
      <c r="DI190" s="114"/>
      <c r="DJ190" s="114"/>
      <c r="DK190" s="114"/>
      <c r="DL190" s="114"/>
      <c r="DM190" s="114"/>
      <c r="DN190" s="114"/>
      <c r="DO190" s="114"/>
      <c r="DP190" s="114"/>
      <c r="DQ190" s="115"/>
      <c r="DR190" s="122" t="s">
        <v>387</v>
      </c>
      <c r="DS190" s="123"/>
      <c r="DT190" s="123"/>
      <c r="DU190" s="123"/>
      <c r="DV190" s="123"/>
      <c r="DW190" s="123"/>
      <c r="DX190" s="123"/>
      <c r="DY190" s="123"/>
      <c r="DZ190" s="123"/>
      <c r="EA190" s="123"/>
      <c r="EB190" s="124"/>
      <c r="EC190" s="107" t="s">
        <v>456</v>
      </c>
      <c r="ED190" s="108"/>
      <c r="EE190" s="108"/>
      <c r="EF190" s="108"/>
      <c r="EG190" s="108"/>
      <c r="EH190" s="108"/>
      <c r="EI190" s="108"/>
      <c r="EJ190" s="108"/>
      <c r="EK190" s="108"/>
      <c r="EL190" s="108"/>
      <c r="EM190" s="108"/>
      <c r="EN190" s="109"/>
      <c r="EO190" s="125" t="s">
        <v>38</v>
      </c>
      <c r="EP190" s="126"/>
      <c r="EQ190" s="126"/>
      <c r="ER190" s="126"/>
      <c r="ES190" s="126"/>
      <c r="ET190" s="126"/>
      <c r="EU190" s="126"/>
      <c r="EV190" s="126"/>
      <c r="EW190" s="126"/>
      <c r="EX190" s="126"/>
      <c r="EY190" s="126"/>
      <c r="EZ190" s="126"/>
      <c r="FA190" s="126"/>
      <c r="FB190" s="126"/>
      <c r="FC190" s="126"/>
      <c r="FD190" s="126"/>
      <c r="FE190" s="127"/>
    </row>
    <row r="191" spans="1:197" s="1" customFormat="1" ht="42" customHeight="1" x14ac:dyDescent="0.2">
      <c r="A191" s="95" t="s">
        <v>454</v>
      </c>
      <c r="B191" s="96"/>
      <c r="C191" s="96"/>
      <c r="D191" s="96"/>
      <c r="E191" s="96"/>
      <c r="F191" s="73"/>
      <c r="G191" s="73"/>
      <c r="H191" s="74"/>
      <c r="I191" s="95" t="s">
        <v>210</v>
      </c>
      <c r="J191" s="96"/>
      <c r="K191" s="96"/>
      <c r="L191" s="96"/>
      <c r="M191" s="96"/>
      <c r="N191" s="96"/>
      <c r="O191" s="96"/>
      <c r="P191" s="96"/>
      <c r="Q191" s="97"/>
      <c r="R191" s="98" t="s">
        <v>213</v>
      </c>
      <c r="S191" s="99"/>
      <c r="T191" s="99"/>
      <c r="U191" s="99"/>
      <c r="V191" s="99"/>
      <c r="W191" s="99"/>
      <c r="X191" s="99"/>
      <c r="Y191" s="99"/>
      <c r="Z191" s="100"/>
      <c r="AA191" s="101" t="s">
        <v>461</v>
      </c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3"/>
      <c r="AM191" s="116" t="s">
        <v>146</v>
      </c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8"/>
      <c r="BB191" s="95"/>
      <c r="BC191" s="96"/>
      <c r="BD191" s="96"/>
      <c r="BE191" s="96"/>
      <c r="BF191" s="96"/>
      <c r="BG191" s="97"/>
      <c r="BH191" s="107"/>
      <c r="BI191" s="108"/>
      <c r="BJ191" s="108"/>
      <c r="BK191" s="108"/>
      <c r="BL191" s="108"/>
      <c r="BM191" s="108"/>
      <c r="BN191" s="108"/>
      <c r="BO191" s="108"/>
      <c r="BP191" s="109"/>
      <c r="BQ191" s="110"/>
      <c r="BR191" s="111"/>
      <c r="BS191" s="111"/>
      <c r="BT191" s="111"/>
      <c r="BU191" s="111"/>
      <c r="BV191" s="111"/>
      <c r="BW191" s="111"/>
      <c r="BX191" s="111"/>
      <c r="BY191" s="111"/>
      <c r="BZ191" s="111"/>
      <c r="CA191" s="112"/>
      <c r="CB191" s="113" t="s">
        <v>32</v>
      </c>
      <c r="CC191" s="114"/>
      <c r="CD191" s="114"/>
      <c r="CE191" s="114"/>
      <c r="CF191" s="114"/>
      <c r="CG191" s="115"/>
      <c r="CH191" s="116" t="s">
        <v>62</v>
      </c>
      <c r="CI191" s="117"/>
      <c r="CJ191" s="117"/>
      <c r="CK191" s="117"/>
      <c r="CL191" s="117"/>
      <c r="CM191" s="117"/>
      <c r="CN191" s="117"/>
      <c r="CO191" s="117"/>
      <c r="CP191" s="118"/>
      <c r="CQ191" s="119">
        <v>760000</v>
      </c>
      <c r="CR191" s="120"/>
      <c r="CS191" s="120"/>
      <c r="CT191" s="120"/>
      <c r="CU191" s="120"/>
      <c r="CV191" s="120"/>
      <c r="CW191" s="120"/>
      <c r="CX191" s="120"/>
      <c r="CY191" s="120"/>
      <c r="CZ191" s="120"/>
      <c r="DA191" s="120"/>
      <c r="DB191" s="120"/>
      <c r="DC191" s="120"/>
      <c r="DD191" s="121"/>
      <c r="DE191" s="113" t="s">
        <v>330</v>
      </c>
      <c r="DF191" s="114"/>
      <c r="DG191" s="114"/>
      <c r="DH191" s="114"/>
      <c r="DI191" s="114"/>
      <c r="DJ191" s="114"/>
      <c r="DK191" s="114"/>
      <c r="DL191" s="114"/>
      <c r="DM191" s="114"/>
      <c r="DN191" s="114"/>
      <c r="DO191" s="114"/>
      <c r="DP191" s="114"/>
      <c r="DQ191" s="115"/>
      <c r="DR191" s="122" t="s">
        <v>387</v>
      </c>
      <c r="DS191" s="123"/>
      <c r="DT191" s="123"/>
      <c r="DU191" s="123"/>
      <c r="DV191" s="123"/>
      <c r="DW191" s="123"/>
      <c r="DX191" s="123"/>
      <c r="DY191" s="123"/>
      <c r="DZ191" s="123"/>
      <c r="EA191" s="123"/>
      <c r="EB191" s="124"/>
      <c r="EC191" s="107" t="s">
        <v>456</v>
      </c>
      <c r="ED191" s="108"/>
      <c r="EE191" s="108"/>
      <c r="EF191" s="108"/>
      <c r="EG191" s="108"/>
      <c r="EH191" s="108"/>
      <c r="EI191" s="108"/>
      <c r="EJ191" s="108"/>
      <c r="EK191" s="108"/>
      <c r="EL191" s="108"/>
      <c r="EM191" s="108"/>
      <c r="EN191" s="109"/>
      <c r="EO191" s="125" t="s">
        <v>38</v>
      </c>
      <c r="EP191" s="126"/>
      <c r="EQ191" s="126"/>
      <c r="ER191" s="126"/>
      <c r="ES191" s="126"/>
      <c r="ET191" s="126"/>
      <c r="EU191" s="126"/>
      <c r="EV191" s="126"/>
      <c r="EW191" s="126"/>
      <c r="EX191" s="126"/>
      <c r="EY191" s="126"/>
      <c r="EZ191" s="126"/>
      <c r="FA191" s="126"/>
      <c r="FB191" s="126"/>
      <c r="FC191" s="126"/>
      <c r="FD191" s="126"/>
      <c r="FE191" s="127"/>
    </row>
    <row r="192" spans="1:197" s="1" customFormat="1" ht="28.5" customHeight="1" x14ac:dyDescent="0.2">
      <c r="A192" s="95" t="s">
        <v>463</v>
      </c>
      <c r="B192" s="96"/>
      <c r="C192" s="96"/>
      <c r="D192" s="96"/>
      <c r="E192" s="96"/>
      <c r="F192" s="77"/>
      <c r="G192" s="77"/>
      <c r="H192" s="78"/>
      <c r="I192" s="95" t="s">
        <v>442</v>
      </c>
      <c r="J192" s="96"/>
      <c r="K192" s="96"/>
      <c r="L192" s="96"/>
      <c r="M192" s="96"/>
      <c r="N192" s="96"/>
      <c r="O192" s="96"/>
      <c r="P192" s="96"/>
      <c r="Q192" s="97"/>
      <c r="R192" s="95" t="s">
        <v>443</v>
      </c>
      <c r="S192" s="96"/>
      <c r="T192" s="96"/>
      <c r="U192" s="96"/>
      <c r="V192" s="96"/>
      <c r="W192" s="96"/>
      <c r="X192" s="96"/>
      <c r="Y192" s="96"/>
      <c r="Z192" s="97"/>
      <c r="AA192" s="101" t="s">
        <v>466</v>
      </c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3"/>
      <c r="AM192" s="116" t="s">
        <v>41</v>
      </c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8"/>
      <c r="BB192" s="95"/>
      <c r="BC192" s="96"/>
      <c r="BD192" s="96"/>
      <c r="BE192" s="96"/>
      <c r="BF192" s="96"/>
      <c r="BG192" s="97"/>
      <c r="BH192" s="107"/>
      <c r="BI192" s="108"/>
      <c r="BJ192" s="108"/>
      <c r="BK192" s="108"/>
      <c r="BL192" s="108"/>
      <c r="BM192" s="108"/>
      <c r="BN192" s="108"/>
      <c r="BO192" s="108"/>
      <c r="BP192" s="109"/>
      <c r="BQ192" s="110"/>
      <c r="BR192" s="111"/>
      <c r="BS192" s="111"/>
      <c r="BT192" s="111"/>
      <c r="BU192" s="111"/>
      <c r="BV192" s="111"/>
      <c r="BW192" s="111"/>
      <c r="BX192" s="111"/>
      <c r="BY192" s="111"/>
      <c r="BZ192" s="111"/>
      <c r="CA192" s="112"/>
      <c r="CB192" s="113" t="s">
        <v>32</v>
      </c>
      <c r="CC192" s="114"/>
      <c r="CD192" s="114"/>
      <c r="CE192" s="114"/>
      <c r="CF192" s="114"/>
      <c r="CG192" s="115"/>
      <c r="CH192" s="116" t="s">
        <v>62</v>
      </c>
      <c r="CI192" s="117"/>
      <c r="CJ192" s="117"/>
      <c r="CK192" s="117"/>
      <c r="CL192" s="117"/>
      <c r="CM192" s="117"/>
      <c r="CN192" s="117"/>
      <c r="CO192" s="117"/>
      <c r="CP192" s="118"/>
      <c r="CQ192" s="119">
        <v>1250000</v>
      </c>
      <c r="CR192" s="120"/>
      <c r="CS192" s="120"/>
      <c r="CT192" s="120"/>
      <c r="CU192" s="120"/>
      <c r="CV192" s="120"/>
      <c r="CW192" s="120"/>
      <c r="CX192" s="120"/>
      <c r="CY192" s="120"/>
      <c r="CZ192" s="120"/>
      <c r="DA192" s="120"/>
      <c r="DB192" s="120"/>
      <c r="DC192" s="120"/>
      <c r="DD192" s="121"/>
      <c r="DE192" s="113" t="s">
        <v>330</v>
      </c>
      <c r="DF192" s="114"/>
      <c r="DG192" s="114"/>
      <c r="DH192" s="114"/>
      <c r="DI192" s="114"/>
      <c r="DJ192" s="114"/>
      <c r="DK192" s="114"/>
      <c r="DL192" s="114"/>
      <c r="DM192" s="114"/>
      <c r="DN192" s="114"/>
      <c r="DO192" s="114"/>
      <c r="DP192" s="114"/>
      <c r="DQ192" s="115"/>
      <c r="DR192" s="122" t="s">
        <v>387</v>
      </c>
      <c r="DS192" s="123"/>
      <c r="DT192" s="123"/>
      <c r="DU192" s="123"/>
      <c r="DV192" s="123"/>
      <c r="DW192" s="123"/>
      <c r="DX192" s="123"/>
      <c r="DY192" s="123"/>
      <c r="DZ192" s="123"/>
      <c r="EA192" s="123"/>
      <c r="EB192" s="124"/>
      <c r="EC192" s="107" t="s">
        <v>261</v>
      </c>
      <c r="ED192" s="108"/>
      <c r="EE192" s="108"/>
      <c r="EF192" s="108"/>
      <c r="EG192" s="108"/>
      <c r="EH192" s="108"/>
      <c r="EI192" s="108"/>
      <c r="EJ192" s="108"/>
      <c r="EK192" s="108"/>
      <c r="EL192" s="108"/>
      <c r="EM192" s="108"/>
      <c r="EN192" s="109"/>
      <c r="EO192" s="125" t="s">
        <v>38</v>
      </c>
      <c r="EP192" s="126"/>
      <c r="EQ192" s="126"/>
      <c r="ER192" s="126"/>
      <c r="ES192" s="126"/>
      <c r="ET192" s="126"/>
      <c r="EU192" s="126"/>
      <c r="EV192" s="126"/>
      <c r="EW192" s="126"/>
      <c r="EX192" s="126"/>
      <c r="EY192" s="126"/>
      <c r="EZ192" s="126"/>
      <c r="FA192" s="126"/>
      <c r="FB192" s="126"/>
      <c r="FC192" s="126"/>
      <c r="FD192" s="126"/>
      <c r="FE192" s="127"/>
    </row>
    <row r="193" spans="1:162" s="1" customFormat="1" ht="50.25" customHeight="1" x14ac:dyDescent="0.2">
      <c r="A193" s="95" t="s">
        <v>464</v>
      </c>
      <c r="B193" s="96"/>
      <c r="C193" s="96"/>
      <c r="D193" s="96"/>
      <c r="E193" s="96"/>
      <c r="F193" s="82"/>
      <c r="G193" s="82"/>
      <c r="H193" s="83"/>
      <c r="I193" s="95" t="s">
        <v>210</v>
      </c>
      <c r="J193" s="96"/>
      <c r="K193" s="96"/>
      <c r="L193" s="96"/>
      <c r="M193" s="96"/>
      <c r="N193" s="96"/>
      <c r="O193" s="96"/>
      <c r="P193" s="96"/>
      <c r="Q193" s="97"/>
      <c r="R193" s="98" t="s">
        <v>213</v>
      </c>
      <c r="S193" s="99"/>
      <c r="T193" s="99"/>
      <c r="U193" s="99"/>
      <c r="V193" s="99"/>
      <c r="W193" s="99"/>
      <c r="X193" s="99"/>
      <c r="Y193" s="99"/>
      <c r="Z193" s="100"/>
      <c r="AA193" s="101" t="s">
        <v>467</v>
      </c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3"/>
      <c r="AM193" s="250" t="s">
        <v>146</v>
      </c>
      <c r="AN193" s="251"/>
      <c r="AO193" s="251"/>
      <c r="AP193" s="251"/>
      <c r="AQ193" s="251"/>
      <c r="AR193" s="251"/>
      <c r="AS193" s="251"/>
      <c r="AT193" s="251"/>
      <c r="AU193" s="251"/>
      <c r="AV193" s="251"/>
      <c r="AW193" s="251"/>
      <c r="AX193" s="251"/>
      <c r="AY193" s="251"/>
      <c r="AZ193" s="251"/>
      <c r="BA193" s="252"/>
      <c r="BB193" s="95"/>
      <c r="BC193" s="96"/>
      <c r="BD193" s="96"/>
      <c r="BE193" s="96"/>
      <c r="BF193" s="96"/>
      <c r="BG193" s="97"/>
      <c r="BH193" s="107"/>
      <c r="BI193" s="108"/>
      <c r="BJ193" s="108"/>
      <c r="BK193" s="108"/>
      <c r="BL193" s="108"/>
      <c r="BM193" s="108"/>
      <c r="BN193" s="108"/>
      <c r="BO193" s="108"/>
      <c r="BP193" s="109"/>
      <c r="BQ193" s="110"/>
      <c r="BR193" s="111"/>
      <c r="BS193" s="111"/>
      <c r="BT193" s="111"/>
      <c r="BU193" s="111"/>
      <c r="BV193" s="111"/>
      <c r="BW193" s="111"/>
      <c r="BX193" s="111"/>
      <c r="BY193" s="111"/>
      <c r="BZ193" s="111"/>
      <c r="CA193" s="112"/>
      <c r="CB193" s="113" t="s">
        <v>32</v>
      </c>
      <c r="CC193" s="114"/>
      <c r="CD193" s="114"/>
      <c r="CE193" s="114"/>
      <c r="CF193" s="114"/>
      <c r="CG193" s="115"/>
      <c r="CH193" s="116" t="s">
        <v>62</v>
      </c>
      <c r="CI193" s="117"/>
      <c r="CJ193" s="117"/>
      <c r="CK193" s="117"/>
      <c r="CL193" s="117"/>
      <c r="CM193" s="117"/>
      <c r="CN193" s="117"/>
      <c r="CO193" s="117"/>
      <c r="CP193" s="118"/>
      <c r="CQ193" s="119">
        <v>1000000</v>
      </c>
      <c r="CR193" s="120"/>
      <c r="CS193" s="120"/>
      <c r="CT193" s="120"/>
      <c r="CU193" s="120"/>
      <c r="CV193" s="120"/>
      <c r="CW193" s="120"/>
      <c r="CX193" s="120"/>
      <c r="CY193" s="120"/>
      <c r="CZ193" s="120"/>
      <c r="DA193" s="120"/>
      <c r="DB193" s="120"/>
      <c r="DC193" s="120"/>
      <c r="DD193" s="121"/>
      <c r="DE193" s="113" t="s">
        <v>330</v>
      </c>
      <c r="DF193" s="114"/>
      <c r="DG193" s="114"/>
      <c r="DH193" s="114"/>
      <c r="DI193" s="114"/>
      <c r="DJ193" s="114"/>
      <c r="DK193" s="114"/>
      <c r="DL193" s="114"/>
      <c r="DM193" s="114"/>
      <c r="DN193" s="114"/>
      <c r="DO193" s="114"/>
      <c r="DP193" s="114"/>
      <c r="DQ193" s="115"/>
      <c r="DR193" s="122" t="s">
        <v>387</v>
      </c>
      <c r="DS193" s="123"/>
      <c r="DT193" s="123"/>
      <c r="DU193" s="123"/>
      <c r="DV193" s="123"/>
      <c r="DW193" s="123"/>
      <c r="DX193" s="123"/>
      <c r="DY193" s="123"/>
      <c r="DZ193" s="123"/>
      <c r="EA193" s="123"/>
      <c r="EB193" s="124"/>
      <c r="EC193" s="107" t="s">
        <v>456</v>
      </c>
      <c r="ED193" s="108"/>
      <c r="EE193" s="108"/>
      <c r="EF193" s="108"/>
      <c r="EG193" s="108"/>
      <c r="EH193" s="108"/>
      <c r="EI193" s="108"/>
      <c r="EJ193" s="108"/>
      <c r="EK193" s="108"/>
      <c r="EL193" s="108"/>
      <c r="EM193" s="108"/>
      <c r="EN193" s="109"/>
      <c r="EO193" s="125" t="s">
        <v>38</v>
      </c>
      <c r="EP193" s="126"/>
      <c r="EQ193" s="126"/>
      <c r="ER193" s="126"/>
      <c r="ES193" s="126"/>
      <c r="ET193" s="126"/>
      <c r="EU193" s="126"/>
      <c r="EV193" s="126"/>
      <c r="EW193" s="126"/>
      <c r="EX193" s="126"/>
      <c r="EY193" s="126"/>
      <c r="EZ193" s="126"/>
      <c r="FA193" s="126"/>
      <c r="FB193" s="126"/>
      <c r="FC193" s="126"/>
      <c r="FD193" s="126"/>
      <c r="FE193" s="127"/>
    </row>
    <row r="194" spans="1:162" s="1" customFormat="1" ht="41.25" customHeight="1" x14ac:dyDescent="0.2">
      <c r="A194" s="95" t="s">
        <v>468</v>
      </c>
      <c r="B194" s="96"/>
      <c r="C194" s="96"/>
      <c r="D194" s="96"/>
      <c r="E194" s="96"/>
      <c r="F194" s="82"/>
      <c r="G194" s="82"/>
      <c r="H194" s="83"/>
      <c r="I194" s="95" t="s">
        <v>210</v>
      </c>
      <c r="J194" s="96"/>
      <c r="K194" s="96"/>
      <c r="L194" s="96"/>
      <c r="M194" s="96"/>
      <c r="N194" s="96"/>
      <c r="O194" s="96"/>
      <c r="P194" s="96"/>
      <c r="Q194" s="97"/>
      <c r="R194" s="98" t="s">
        <v>213</v>
      </c>
      <c r="S194" s="99"/>
      <c r="T194" s="99"/>
      <c r="U194" s="99"/>
      <c r="V194" s="99"/>
      <c r="W194" s="99"/>
      <c r="X194" s="99"/>
      <c r="Y194" s="99"/>
      <c r="Z194" s="100"/>
      <c r="AA194" s="101" t="s">
        <v>469</v>
      </c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3"/>
      <c r="AM194" s="104" t="s">
        <v>146</v>
      </c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6"/>
      <c r="BB194" s="95"/>
      <c r="BC194" s="96"/>
      <c r="BD194" s="96"/>
      <c r="BE194" s="96"/>
      <c r="BF194" s="96"/>
      <c r="BG194" s="97"/>
      <c r="BH194" s="107"/>
      <c r="BI194" s="108"/>
      <c r="BJ194" s="108"/>
      <c r="BK194" s="108"/>
      <c r="BL194" s="108"/>
      <c r="BM194" s="108"/>
      <c r="BN194" s="108"/>
      <c r="BO194" s="108"/>
      <c r="BP194" s="109"/>
      <c r="BQ194" s="110"/>
      <c r="BR194" s="111"/>
      <c r="BS194" s="111"/>
      <c r="BT194" s="111"/>
      <c r="BU194" s="111"/>
      <c r="BV194" s="111"/>
      <c r="BW194" s="111"/>
      <c r="BX194" s="111"/>
      <c r="BY194" s="111"/>
      <c r="BZ194" s="111"/>
      <c r="CA194" s="112"/>
      <c r="CB194" s="113" t="s">
        <v>32</v>
      </c>
      <c r="CC194" s="114"/>
      <c r="CD194" s="114"/>
      <c r="CE194" s="114"/>
      <c r="CF194" s="114"/>
      <c r="CG194" s="115"/>
      <c r="CH194" s="116" t="s">
        <v>62</v>
      </c>
      <c r="CI194" s="117"/>
      <c r="CJ194" s="117"/>
      <c r="CK194" s="117"/>
      <c r="CL194" s="117"/>
      <c r="CM194" s="117"/>
      <c r="CN194" s="117"/>
      <c r="CO194" s="117"/>
      <c r="CP194" s="118"/>
      <c r="CQ194" s="119">
        <v>1100000</v>
      </c>
      <c r="CR194" s="120"/>
      <c r="CS194" s="120"/>
      <c r="CT194" s="120"/>
      <c r="CU194" s="120"/>
      <c r="CV194" s="120"/>
      <c r="CW194" s="120"/>
      <c r="CX194" s="120"/>
      <c r="CY194" s="120"/>
      <c r="CZ194" s="120"/>
      <c r="DA194" s="120"/>
      <c r="DB194" s="120"/>
      <c r="DC194" s="120"/>
      <c r="DD194" s="121"/>
      <c r="DE194" s="113" t="s">
        <v>330</v>
      </c>
      <c r="DF194" s="114"/>
      <c r="DG194" s="114"/>
      <c r="DH194" s="114"/>
      <c r="DI194" s="114"/>
      <c r="DJ194" s="114"/>
      <c r="DK194" s="114"/>
      <c r="DL194" s="114"/>
      <c r="DM194" s="114"/>
      <c r="DN194" s="114"/>
      <c r="DO194" s="114"/>
      <c r="DP194" s="114"/>
      <c r="DQ194" s="115"/>
      <c r="DR194" s="122" t="s">
        <v>387</v>
      </c>
      <c r="DS194" s="123"/>
      <c r="DT194" s="123"/>
      <c r="DU194" s="123"/>
      <c r="DV194" s="123"/>
      <c r="DW194" s="123"/>
      <c r="DX194" s="123"/>
      <c r="DY194" s="123"/>
      <c r="DZ194" s="123"/>
      <c r="EA194" s="123"/>
      <c r="EB194" s="124"/>
      <c r="EC194" s="107" t="s">
        <v>456</v>
      </c>
      <c r="ED194" s="108"/>
      <c r="EE194" s="108"/>
      <c r="EF194" s="108"/>
      <c r="EG194" s="108"/>
      <c r="EH194" s="108"/>
      <c r="EI194" s="108"/>
      <c r="EJ194" s="108"/>
      <c r="EK194" s="108"/>
      <c r="EL194" s="108"/>
      <c r="EM194" s="108"/>
      <c r="EN194" s="109"/>
      <c r="EO194" s="125" t="s">
        <v>38</v>
      </c>
      <c r="EP194" s="126"/>
      <c r="EQ194" s="126"/>
      <c r="ER194" s="126"/>
      <c r="ES194" s="126"/>
      <c r="ET194" s="126"/>
      <c r="EU194" s="126"/>
      <c r="EV194" s="126"/>
      <c r="EW194" s="126"/>
      <c r="EX194" s="126"/>
      <c r="EY194" s="126"/>
      <c r="EZ194" s="126"/>
      <c r="FA194" s="126"/>
      <c r="FB194" s="126"/>
      <c r="FC194" s="126"/>
      <c r="FD194" s="126"/>
      <c r="FE194" s="127"/>
    </row>
    <row r="195" spans="1:162" s="1" customFormat="1" ht="47.25" customHeight="1" x14ac:dyDescent="0.2">
      <c r="A195" s="95" t="s">
        <v>470</v>
      </c>
      <c r="B195" s="96"/>
      <c r="C195" s="96"/>
      <c r="D195" s="96"/>
      <c r="E195" s="96"/>
      <c r="F195" s="82"/>
      <c r="G195" s="82"/>
      <c r="H195" s="83"/>
      <c r="I195" s="95" t="s">
        <v>210</v>
      </c>
      <c r="J195" s="96"/>
      <c r="K195" s="96"/>
      <c r="L195" s="96"/>
      <c r="M195" s="96"/>
      <c r="N195" s="96"/>
      <c r="O195" s="96"/>
      <c r="P195" s="96"/>
      <c r="Q195" s="97"/>
      <c r="R195" s="98" t="s">
        <v>213</v>
      </c>
      <c r="S195" s="99"/>
      <c r="T195" s="99"/>
      <c r="U195" s="99"/>
      <c r="V195" s="99"/>
      <c r="W195" s="99"/>
      <c r="X195" s="99"/>
      <c r="Y195" s="99"/>
      <c r="Z195" s="100"/>
      <c r="AA195" s="101" t="s">
        <v>471</v>
      </c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3"/>
      <c r="AM195" s="104" t="s">
        <v>146</v>
      </c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6"/>
      <c r="BB195" s="95"/>
      <c r="BC195" s="96"/>
      <c r="BD195" s="96"/>
      <c r="BE195" s="96"/>
      <c r="BF195" s="96"/>
      <c r="BG195" s="97"/>
      <c r="BH195" s="107"/>
      <c r="BI195" s="108"/>
      <c r="BJ195" s="108"/>
      <c r="BK195" s="108"/>
      <c r="BL195" s="108"/>
      <c r="BM195" s="108"/>
      <c r="BN195" s="108"/>
      <c r="BO195" s="108"/>
      <c r="BP195" s="109"/>
      <c r="BQ195" s="110"/>
      <c r="BR195" s="111"/>
      <c r="BS195" s="111"/>
      <c r="BT195" s="111"/>
      <c r="BU195" s="111"/>
      <c r="BV195" s="111"/>
      <c r="BW195" s="111"/>
      <c r="BX195" s="111"/>
      <c r="BY195" s="111"/>
      <c r="BZ195" s="111"/>
      <c r="CA195" s="112"/>
      <c r="CB195" s="113" t="s">
        <v>32</v>
      </c>
      <c r="CC195" s="114"/>
      <c r="CD195" s="114"/>
      <c r="CE195" s="114"/>
      <c r="CF195" s="114"/>
      <c r="CG195" s="115"/>
      <c r="CH195" s="116" t="s">
        <v>62</v>
      </c>
      <c r="CI195" s="117"/>
      <c r="CJ195" s="117"/>
      <c r="CK195" s="117"/>
      <c r="CL195" s="117"/>
      <c r="CM195" s="117"/>
      <c r="CN195" s="117"/>
      <c r="CO195" s="117"/>
      <c r="CP195" s="118"/>
      <c r="CQ195" s="119" t="s">
        <v>474</v>
      </c>
      <c r="CR195" s="120"/>
      <c r="CS195" s="120"/>
      <c r="CT195" s="120"/>
      <c r="CU195" s="120"/>
      <c r="CV195" s="120"/>
      <c r="CW195" s="120"/>
      <c r="CX195" s="120"/>
      <c r="CY195" s="120"/>
      <c r="CZ195" s="120"/>
      <c r="DA195" s="120"/>
      <c r="DB195" s="120"/>
      <c r="DC195" s="120"/>
      <c r="DD195" s="121"/>
      <c r="DE195" s="113" t="s">
        <v>330</v>
      </c>
      <c r="DF195" s="114"/>
      <c r="DG195" s="114"/>
      <c r="DH195" s="114"/>
      <c r="DI195" s="114"/>
      <c r="DJ195" s="114"/>
      <c r="DK195" s="114"/>
      <c r="DL195" s="114"/>
      <c r="DM195" s="114"/>
      <c r="DN195" s="114"/>
      <c r="DO195" s="114"/>
      <c r="DP195" s="114"/>
      <c r="DQ195" s="115"/>
      <c r="DR195" s="122" t="s">
        <v>387</v>
      </c>
      <c r="DS195" s="123"/>
      <c r="DT195" s="123"/>
      <c r="DU195" s="123"/>
      <c r="DV195" s="123"/>
      <c r="DW195" s="123"/>
      <c r="DX195" s="123"/>
      <c r="DY195" s="123"/>
      <c r="DZ195" s="123"/>
      <c r="EA195" s="123"/>
      <c r="EB195" s="124"/>
      <c r="EC195" s="107" t="s">
        <v>456</v>
      </c>
      <c r="ED195" s="108"/>
      <c r="EE195" s="108"/>
      <c r="EF195" s="108"/>
      <c r="EG195" s="108"/>
      <c r="EH195" s="108"/>
      <c r="EI195" s="108"/>
      <c r="EJ195" s="108"/>
      <c r="EK195" s="108"/>
      <c r="EL195" s="108"/>
      <c r="EM195" s="108"/>
      <c r="EN195" s="109"/>
      <c r="EO195" s="125" t="s">
        <v>38</v>
      </c>
      <c r="EP195" s="126"/>
      <c r="EQ195" s="126"/>
      <c r="ER195" s="126"/>
      <c r="ES195" s="126"/>
      <c r="ET195" s="126"/>
      <c r="EU195" s="126"/>
      <c r="EV195" s="126"/>
      <c r="EW195" s="126"/>
      <c r="EX195" s="126"/>
      <c r="EY195" s="126"/>
      <c r="EZ195" s="126"/>
      <c r="FA195" s="126"/>
      <c r="FB195" s="126"/>
      <c r="FC195" s="126"/>
      <c r="FD195" s="126"/>
      <c r="FE195" s="127"/>
    </row>
    <row r="196" spans="1:162" s="1" customFormat="1" ht="37.5" customHeight="1" x14ac:dyDescent="0.2">
      <c r="A196" s="95" t="s">
        <v>472</v>
      </c>
      <c r="B196" s="96"/>
      <c r="C196" s="96"/>
      <c r="D196" s="96"/>
      <c r="E196" s="96"/>
      <c r="F196" s="82"/>
      <c r="G196" s="82"/>
      <c r="H196" s="83"/>
      <c r="I196" s="95" t="s">
        <v>210</v>
      </c>
      <c r="J196" s="96"/>
      <c r="K196" s="96"/>
      <c r="L196" s="96"/>
      <c r="M196" s="96"/>
      <c r="N196" s="96"/>
      <c r="O196" s="96"/>
      <c r="P196" s="96"/>
      <c r="Q196" s="97"/>
      <c r="R196" s="98" t="s">
        <v>213</v>
      </c>
      <c r="S196" s="99"/>
      <c r="T196" s="99"/>
      <c r="U196" s="99"/>
      <c r="V196" s="99"/>
      <c r="W196" s="99"/>
      <c r="X196" s="99"/>
      <c r="Y196" s="99"/>
      <c r="Z196" s="100"/>
      <c r="AA196" s="101" t="s">
        <v>473</v>
      </c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3"/>
      <c r="AM196" s="104" t="s">
        <v>146</v>
      </c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6"/>
      <c r="BB196" s="95"/>
      <c r="BC196" s="96"/>
      <c r="BD196" s="96"/>
      <c r="BE196" s="96"/>
      <c r="BF196" s="96"/>
      <c r="BG196" s="97"/>
      <c r="BH196" s="107"/>
      <c r="BI196" s="108"/>
      <c r="BJ196" s="108"/>
      <c r="BK196" s="108"/>
      <c r="BL196" s="108"/>
      <c r="BM196" s="108"/>
      <c r="BN196" s="108"/>
      <c r="BO196" s="108"/>
      <c r="BP196" s="109"/>
      <c r="BQ196" s="110"/>
      <c r="BR196" s="111"/>
      <c r="BS196" s="111"/>
      <c r="BT196" s="111"/>
      <c r="BU196" s="111"/>
      <c r="BV196" s="111"/>
      <c r="BW196" s="111"/>
      <c r="BX196" s="111"/>
      <c r="BY196" s="111"/>
      <c r="BZ196" s="111"/>
      <c r="CA196" s="112"/>
      <c r="CB196" s="113" t="s">
        <v>32</v>
      </c>
      <c r="CC196" s="114"/>
      <c r="CD196" s="114"/>
      <c r="CE196" s="114"/>
      <c r="CF196" s="114"/>
      <c r="CG196" s="115"/>
      <c r="CH196" s="116" t="s">
        <v>62</v>
      </c>
      <c r="CI196" s="117"/>
      <c r="CJ196" s="117"/>
      <c r="CK196" s="117"/>
      <c r="CL196" s="117"/>
      <c r="CM196" s="117"/>
      <c r="CN196" s="117"/>
      <c r="CO196" s="117"/>
      <c r="CP196" s="118"/>
      <c r="CQ196" s="119" t="s">
        <v>474</v>
      </c>
      <c r="CR196" s="120"/>
      <c r="CS196" s="120"/>
      <c r="CT196" s="120"/>
      <c r="CU196" s="120"/>
      <c r="CV196" s="120"/>
      <c r="CW196" s="120"/>
      <c r="CX196" s="120"/>
      <c r="CY196" s="120"/>
      <c r="CZ196" s="120"/>
      <c r="DA196" s="120"/>
      <c r="DB196" s="120"/>
      <c r="DC196" s="120"/>
      <c r="DD196" s="121"/>
      <c r="DE196" s="113" t="s">
        <v>330</v>
      </c>
      <c r="DF196" s="114"/>
      <c r="DG196" s="114"/>
      <c r="DH196" s="114"/>
      <c r="DI196" s="114"/>
      <c r="DJ196" s="114"/>
      <c r="DK196" s="114"/>
      <c r="DL196" s="114"/>
      <c r="DM196" s="114"/>
      <c r="DN196" s="114"/>
      <c r="DO196" s="114"/>
      <c r="DP196" s="114"/>
      <c r="DQ196" s="115"/>
      <c r="DR196" s="122" t="s">
        <v>387</v>
      </c>
      <c r="DS196" s="123"/>
      <c r="DT196" s="123"/>
      <c r="DU196" s="123"/>
      <c r="DV196" s="123"/>
      <c r="DW196" s="123"/>
      <c r="DX196" s="123"/>
      <c r="DY196" s="123"/>
      <c r="DZ196" s="123"/>
      <c r="EA196" s="123"/>
      <c r="EB196" s="124"/>
      <c r="EC196" s="107" t="s">
        <v>456</v>
      </c>
      <c r="ED196" s="108"/>
      <c r="EE196" s="108"/>
      <c r="EF196" s="108"/>
      <c r="EG196" s="108"/>
      <c r="EH196" s="108"/>
      <c r="EI196" s="108"/>
      <c r="EJ196" s="108"/>
      <c r="EK196" s="108"/>
      <c r="EL196" s="108"/>
      <c r="EM196" s="108"/>
      <c r="EN196" s="109"/>
      <c r="EO196" s="125" t="s">
        <v>38</v>
      </c>
      <c r="EP196" s="126"/>
      <c r="EQ196" s="126"/>
      <c r="ER196" s="126"/>
      <c r="ES196" s="126"/>
      <c r="ET196" s="126"/>
      <c r="EU196" s="126"/>
      <c r="EV196" s="126"/>
      <c r="EW196" s="126"/>
      <c r="EX196" s="126"/>
      <c r="EY196" s="126"/>
      <c r="EZ196" s="126"/>
      <c r="FA196" s="126"/>
      <c r="FB196" s="126"/>
      <c r="FC196" s="126"/>
      <c r="FD196" s="126"/>
      <c r="FE196" s="127"/>
    </row>
    <row r="197" spans="1:162" s="1" customFormat="1" ht="25.5" customHeight="1" x14ac:dyDescent="0.2">
      <c r="A197" s="95" t="s">
        <v>475</v>
      </c>
      <c r="B197" s="96"/>
      <c r="C197" s="96"/>
      <c r="D197" s="96"/>
      <c r="E197" s="96"/>
      <c r="F197" s="84"/>
      <c r="G197" s="84"/>
      <c r="H197" s="85"/>
      <c r="I197" s="95" t="s">
        <v>210</v>
      </c>
      <c r="J197" s="96"/>
      <c r="K197" s="96"/>
      <c r="L197" s="96"/>
      <c r="M197" s="96"/>
      <c r="N197" s="96"/>
      <c r="O197" s="96"/>
      <c r="P197" s="96"/>
      <c r="Q197" s="97"/>
      <c r="R197" s="98" t="s">
        <v>213</v>
      </c>
      <c r="S197" s="99"/>
      <c r="T197" s="99"/>
      <c r="U197" s="99"/>
      <c r="V197" s="99"/>
      <c r="W197" s="99"/>
      <c r="X197" s="99"/>
      <c r="Y197" s="99"/>
      <c r="Z197" s="100"/>
      <c r="AA197" s="101" t="s">
        <v>476</v>
      </c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3"/>
      <c r="AM197" s="104" t="s">
        <v>146</v>
      </c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6"/>
      <c r="BB197" s="95"/>
      <c r="BC197" s="96"/>
      <c r="BD197" s="96"/>
      <c r="BE197" s="96"/>
      <c r="BF197" s="96"/>
      <c r="BG197" s="97"/>
      <c r="BH197" s="107"/>
      <c r="BI197" s="108"/>
      <c r="BJ197" s="108"/>
      <c r="BK197" s="108"/>
      <c r="BL197" s="108"/>
      <c r="BM197" s="108"/>
      <c r="BN197" s="108"/>
      <c r="BO197" s="108"/>
      <c r="BP197" s="109"/>
      <c r="BQ197" s="110"/>
      <c r="BR197" s="111"/>
      <c r="BS197" s="111"/>
      <c r="BT197" s="111"/>
      <c r="BU197" s="111"/>
      <c r="BV197" s="111"/>
      <c r="BW197" s="111"/>
      <c r="BX197" s="111"/>
      <c r="BY197" s="111"/>
      <c r="BZ197" s="111"/>
      <c r="CA197" s="112"/>
      <c r="CB197" s="113" t="s">
        <v>32</v>
      </c>
      <c r="CC197" s="114"/>
      <c r="CD197" s="114"/>
      <c r="CE197" s="114"/>
      <c r="CF197" s="114"/>
      <c r="CG197" s="115"/>
      <c r="CH197" s="116" t="s">
        <v>62</v>
      </c>
      <c r="CI197" s="117"/>
      <c r="CJ197" s="117"/>
      <c r="CK197" s="117"/>
      <c r="CL197" s="117"/>
      <c r="CM197" s="117"/>
      <c r="CN197" s="117"/>
      <c r="CO197" s="117"/>
      <c r="CP197" s="118"/>
      <c r="CQ197" s="119">
        <v>170000</v>
      </c>
      <c r="CR197" s="120"/>
      <c r="CS197" s="120"/>
      <c r="CT197" s="120"/>
      <c r="CU197" s="120"/>
      <c r="CV197" s="120"/>
      <c r="CW197" s="120"/>
      <c r="CX197" s="120"/>
      <c r="CY197" s="120"/>
      <c r="CZ197" s="120"/>
      <c r="DA197" s="120"/>
      <c r="DB197" s="120"/>
      <c r="DC197" s="120"/>
      <c r="DD197" s="121"/>
      <c r="DE197" s="113" t="s">
        <v>330</v>
      </c>
      <c r="DF197" s="114"/>
      <c r="DG197" s="114"/>
      <c r="DH197" s="114"/>
      <c r="DI197" s="114"/>
      <c r="DJ197" s="114"/>
      <c r="DK197" s="114"/>
      <c r="DL197" s="114"/>
      <c r="DM197" s="114"/>
      <c r="DN197" s="114"/>
      <c r="DO197" s="114"/>
      <c r="DP197" s="114"/>
      <c r="DQ197" s="115"/>
      <c r="DR197" s="122" t="s">
        <v>387</v>
      </c>
      <c r="DS197" s="123"/>
      <c r="DT197" s="123"/>
      <c r="DU197" s="123"/>
      <c r="DV197" s="123"/>
      <c r="DW197" s="123"/>
      <c r="DX197" s="123"/>
      <c r="DY197" s="123"/>
      <c r="DZ197" s="123"/>
      <c r="EA197" s="123"/>
      <c r="EB197" s="124"/>
      <c r="EC197" s="107" t="s">
        <v>189</v>
      </c>
      <c r="ED197" s="108"/>
      <c r="EE197" s="108"/>
      <c r="EF197" s="108"/>
      <c r="EG197" s="108"/>
      <c r="EH197" s="108"/>
      <c r="EI197" s="108"/>
      <c r="EJ197" s="108"/>
      <c r="EK197" s="108"/>
      <c r="EL197" s="108"/>
      <c r="EM197" s="108"/>
      <c r="EN197" s="109"/>
      <c r="EO197" s="125" t="s">
        <v>38</v>
      </c>
      <c r="EP197" s="126"/>
      <c r="EQ197" s="126"/>
      <c r="ER197" s="126"/>
      <c r="ES197" s="126"/>
      <c r="ET197" s="126"/>
      <c r="EU197" s="126"/>
      <c r="EV197" s="126"/>
      <c r="EW197" s="126"/>
      <c r="EX197" s="126"/>
      <c r="EY197" s="126"/>
      <c r="EZ197" s="126"/>
      <c r="FA197" s="126"/>
      <c r="FB197" s="126"/>
      <c r="FC197" s="126"/>
      <c r="FD197" s="126"/>
      <c r="FE197" s="127"/>
    </row>
    <row r="198" spans="1:162" s="1" customFormat="1" ht="54" customHeight="1" x14ac:dyDescent="0.2">
      <c r="A198" s="95" t="s">
        <v>478</v>
      </c>
      <c r="B198" s="96"/>
      <c r="C198" s="96"/>
      <c r="D198" s="96"/>
      <c r="E198" s="96"/>
      <c r="F198" s="79"/>
      <c r="G198" s="79"/>
      <c r="H198" s="80"/>
      <c r="I198" s="95" t="s">
        <v>210</v>
      </c>
      <c r="J198" s="96"/>
      <c r="K198" s="96"/>
      <c r="L198" s="96"/>
      <c r="M198" s="96"/>
      <c r="N198" s="96"/>
      <c r="O198" s="96"/>
      <c r="P198" s="96"/>
      <c r="Q198" s="97"/>
      <c r="R198" s="98" t="s">
        <v>213</v>
      </c>
      <c r="S198" s="99"/>
      <c r="T198" s="99"/>
      <c r="U198" s="99"/>
      <c r="V198" s="99"/>
      <c r="W198" s="99"/>
      <c r="X198" s="99"/>
      <c r="Y198" s="99"/>
      <c r="Z198" s="100"/>
      <c r="AA198" s="101" t="s">
        <v>477</v>
      </c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3"/>
      <c r="AM198" s="104" t="s">
        <v>146</v>
      </c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6"/>
      <c r="BB198" s="95"/>
      <c r="BC198" s="96"/>
      <c r="BD198" s="96"/>
      <c r="BE198" s="96"/>
      <c r="BF198" s="96"/>
      <c r="BG198" s="97"/>
      <c r="BH198" s="107"/>
      <c r="BI198" s="108"/>
      <c r="BJ198" s="108"/>
      <c r="BK198" s="108"/>
      <c r="BL198" s="108"/>
      <c r="BM198" s="108"/>
      <c r="BN198" s="108"/>
      <c r="BO198" s="108"/>
      <c r="BP198" s="109"/>
      <c r="BQ198" s="110"/>
      <c r="BR198" s="111"/>
      <c r="BS198" s="111"/>
      <c r="BT198" s="111"/>
      <c r="BU198" s="111"/>
      <c r="BV198" s="111"/>
      <c r="BW198" s="111"/>
      <c r="BX198" s="111"/>
      <c r="BY198" s="111"/>
      <c r="BZ198" s="111"/>
      <c r="CA198" s="112"/>
      <c r="CB198" s="113" t="s">
        <v>32</v>
      </c>
      <c r="CC198" s="114"/>
      <c r="CD198" s="114"/>
      <c r="CE198" s="114"/>
      <c r="CF198" s="114"/>
      <c r="CG198" s="115"/>
      <c r="CH198" s="116" t="s">
        <v>62</v>
      </c>
      <c r="CI198" s="117"/>
      <c r="CJ198" s="117"/>
      <c r="CK198" s="117"/>
      <c r="CL198" s="117"/>
      <c r="CM198" s="117"/>
      <c r="CN198" s="117"/>
      <c r="CO198" s="117"/>
      <c r="CP198" s="118"/>
      <c r="CQ198" s="119">
        <v>3923250</v>
      </c>
      <c r="CR198" s="120"/>
      <c r="CS198" s="120"/>
      <c r="CT198" s="120"/>
      <c r="CU198" s="120"/>
      <c r="CV198" s="120"/>
      <c r="CW198" s="120"/>
      <c r="CX198" s="120"/>
      <c r="CY198" s="120"/>
      <c r="CZ198" s="120"/>
      <c r="DA198" s="120"/>
      <c r="DB198" s="120"/>
      <c r="DC198" s="120"/>
      <c r="DD198" s="121"/>
      <c r="DE198" s="113" t="s">
        <v>330</v>
      </c>
      <c r="DF198" s="114"/>
      <c r="DG198" s="114"/>
      <c r="DH198" s="114"/>
      <c r="DI198" s="114"/>
      <c r="DJ198" s="114"/>
      <c r="DK198" s="114"/>
      <c r="DL198" s="114"/>
      <c r="DM198" s="114"/>
      <c r="DN198" s="114"/>
      <c r="DO198" s="114"/>
      <c r="DP198" s="114"/>
      <c r="DQ198" s="115"/>
      <c r="DR198" s="122" t="s">
        <v>387</v>
      </c>
      <c r="DS198" s="123"/>
      <c r="DT198" s="123"/>
      <c r="DU198" s="123"/>
      <c r="DV198" s="123"/>
      <c r="DW198" s="123"/>
      <c r="DX198" s="123"/>
      <c r="DY198" s="123"/>
      <c r="DZ198" s="123"/>
      <c r="EA198" s="123"/>
      <c r="EB198" s="124"/>
      <c r="EC198" s="107" t="s">
        <v>456</v>
      </c>
      <c r="ED198" s="108"/>
      <c r="EE198" s="108"/>
      <c r="EF198" s="108"/>
      <c r="EG198" s="108"/>
      <c r="EH198" s="108"/>
      <c r="EI198" s="108"/>
      <c r="EJ198" s="108"/>
      <c r="EK198" s="108"/>
      <c r="EL198" s="108"/>
      <c r="EM198" s="108"/>
      <c r="EN198" s="109"/>
      <c r="EO198" s="125" t="s">
        <v>38</v>
      </c>
      <c r="EP198" s="126"/>
      <c r="EQ198" s="126"/>
      <c r="ER198" s="126"/>
      <c r="ES198" s="126"/>
      <c r="ET198" s="126"/>
      <c r="EU198" s="126"/>
      <c r="EV198" s="126"/>
      <c r="EW198" s="126"/>
      <c r="EX198" s="126"/>
      <c r="EY198" s="126"/>
      <c r="EZ198" s="126"/>
      <c r="FA198" s="126"/>
      <c r="FB198" s="126"/>
      <c r="FC198" s="126"/>
      <c r="FD198" s="126"/>
      <c r="FE198" s="127"/>
    </row>
    <row r="199" spans="1:162" s="1" customFormat="1" ht="26.25" customHeight="1" x14ac:dyDescent="0.2">
      <c r="A199" s="95" t="s">
        <v>479</v>
      </c>
      <c r="B199" s="96"/>
      <c r="C199" s="96"/>
      <c r="D199" s="96"/>
      <c r="E199" s="96"/>
      <c r="F199" s="86"/>
      <c r="G199" s="86"/>
      <c r="H199" s="87"/>
      <c r="I199" s="95" t="s">
        <v>210</v>
      </c>
      <c r="J199" s="96"/>
      <c r="K199" s="96"/>
      <c r="L199" s="96"/>
      <c r="M199" s="96"/>
      <c r="N199" s="96"/>
      <c r="O199" s="96"/>
      <c r="P199" s="96"/>
      <c r="Q199" s="97"/>
      <c r="R199" s="98" t="s">
        <v>213</v>
      </c>
      <c r="S199" s="99"/>
      <c r="T199" s="99"/>
      <c r="U199" s="99"/>
      <c r="V199" s="99"/>
      <c r="W199" s="99"/>
      <c r="X199" s="99"/>
      <c r="Y199" s="99"/>
      <c r="Z199" s="100"/>
      <c r="AA199" s="101" t="s">
        <v>482</v>
      </c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3"/>
      <c r="AM199" s="104" t="s">
        <v>146</v>
      </c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6"/>
      <c r="BB199" s="95"/>
      <c r="BC199" s="96"/>
      <c r="BD199" s="96"/>
      <c r="BE199" s="96"/>
      <c r="BF199" s="96"/>
      <c r="BG199" s="97"/>
      <c r="BH199" s="107"/>
      <c r="BI199" s="108"/>
      <c r="BJ199" s="108"/>
      <c r="BK199" s="108"/>
      <c r="BL199" s="108"/>
      <c r="BM199" s="108"/>
      <c r="BN199" s="108"/>
      <c r="BO199" s="108"/>
      <c r="BP199" s="109"/>
      <c r="BQ199" s="110"/>
      <c r="BR199" s="111"/>
      <c r="BS199" s="111"/>
      <c r="BT199" s="111"/>
      <c r="BU199" s="111"/>
      <c r="BV199" s="111"/>
      <c r="BW199" s="111"/>
      <c r="BX199" s="111"/>
      <c r="BY199" s="111"/>
      <c r="BZ199" s="111"/>
      <c r="CA199" s="112"/>
      <c r="CB199" s="113" t="s">
        <v>32</v>
      </c>
      <c r="CC199" s="114"/>
      <c r="CD199" s="114"/>
      <c r="CE199" s="114"/>
      <c r="CF199" s="114"/>
      <c r="CG199" s="115"/>
      <c r="CH199" s="116" t="s">
        <v>62</v>
      </c>
      <c r="CI199" s="117"/>
      <c r="CJ199" s="117"/>
      <c r="CK199" s="117"/>
      <c r="CL199" s="117"/>
      <c r="CM199" s="117"/>
      <c r="CN199" s="117"/>
      <c r="CO199" s="117"/>
      <c r="CP199" s="118"/>
      <c r="CQ199" s="119">
        <v>3200000</v>
      </c>
      <c r="CR199" s="120"/>
      <c r="CS199" s="120"/>
      <c r="CT199" s="120"/>
      <c r="CU199" s="120"/>
      <c r="CV199" s="120"/>
      <c r="CW199" s="120"/>
      <c r="CX199" s="120"/>
      <c r="CY199" s="120"/>
      <c r="CZ199" s="120"/>
      <c r="DA199" s="120"/>
      <c r="DB199" s="120"/>
      <c r="DC199" s="120"/>
      <c r="DD199" s="121"/>
      <c r="DE199" s="113" t="s">
        <v>330</v>
      </c>
      <c r="DF199" s="114"/>
      <c r="DG199" s="114"/>
      <c r="DH199" s="114"/>
      <c r="DI199" s="114"/>
      <c r="DJ199" s="114"/>
      <c r="DK199" s="114"/>
      <c r="DL199" s="114"/>
      <c r="DM199" s="114"/>
      <c r="DN199" s="114"/>
      <c r="DO199" s="114"/>
      <c r="DP199" s="114"/>
      <c r="DQ199" s="115"/>
      <c r="DR199" s="122" t="s">
        <v>387</v>
      </c>
      <c r="DS199" s="123"/>
      <c r="DT199" s="123"/>
      <c r="DU199" s="123"/>
      <c r="DV199" s="123"/>
      <c r="DW199" s="123"/>
      <c r="DX199" s="123"/>
      <c r="DY199" s="123"/>
      <c r="DZ199" s="123"/>
      <c r="EA199" s="123"/>
      <c r="EB199" s="124"/>
      <c r="EC199" s="107" t="s">
        <v>456</v>
      </c>
      <c r="ED199" s="108"/>
      <c r="EE199" s="108"/>
      <c r="EF199" s="108"/>
      <c r="EG199" s="108"/>
      <c r="EH199" s="108"/>
      <c r="EI199" s="108"/>
      <c r="EJ199" s="108"/>
      <c r="EK199" s="108"/>
      <c r="EL199" s="108"/>
      <c r="EM199" s="108"/>
      <c r="EN199" s="109"/>
      <c r="EO199" s="125" t="s">
        <v>38</v>
      </c>
      <c r="EP199" s="126"/>
      <c r="EQ199" s="126"/>
      <c r="ER199" s="126"/>
      <c r="ES199" s="126"/>
      <c r="ET199" s="126"/>
      <c r="EU199" s="126"/>
      <c r="EV199" s="126"/>
      <c r="EW199" s="126"/>
      <c r="EX199" s="126"/>
      <c r="EY199" s="126"/>
      <c r="EZ199" s="126"/>
      <c r="FA199" s="126"/>
      <c r="FB199" s="126"/>
      <c r="FC199" s="126"/>
      <c r="FD199" s="126"/>
      <c r="FE199" s="127"/>
    </row>
    <row r="200" spans="1:162" s="1" customFormat="1" ht="26.25" customHeight="1" x14ac:dyDescent="0.2">
      <c r="A200" s="95" t="s">
        <v>480</v>
      </c>
      <c r="B200" s="96"/>
      <c r="C200" s="96"/>
      <c r="D200" s="96"/>
      <c r="E200" s="96"/>
      <c r="F200" s="86"/>
      <c r="G200" s="86"/>
      <c r="H200" s="87"/>
      <c r="I200" s="95" t="s">
        <v>210</v>
      </c>
      <c r="J200" s="96"/>
      <c r="K200" s="96"/>
      <c r="L200" s="96"/>
      <c r="M200" s="96"/>
      <c r="N200" s="96"/>
      <c r="O200" s="96"/>
      <c r="P200" s="96"/>
      <c r="Q200" s="97"/>
      <c r="R200" s="98" t="s">
        <v>213</v>
      </c>
      <c r="S200" s="99"/>
      <c r="T200" s="99"/>
      <c r="U200" s="99"/>
      <c r="V200" s="99"/>
      <c r="W200" s="99"/>
      <c r="X200" s="99"/>
      <c r="Y200" s="99"/>
      <c r="Z200" s="100"/>
      <c r="AA200" s="101" t="s">
        <v>483</v>
      </c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3"/>
      <c r="AM200" s="104" t="s">
        <v>146</v>
      </c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6"/>
      <c r="BB200" s="95"/>
      <c r="BC200" s="96"/>
      <c r="BD200" s="96"/>
      <c r="BE200" s="96"/>
      <c r="BF200" s="96"/>
      <c r="BG200" s="97"/>
      <c r="BH200" s="107"/>
      <c r="BI200" s="108"/>
      <c r="BJ200" s="108"/>
      <c r="BK200" s="108"/>
      <c r="BL200" s="108"/>
      <c r="BM200" s="108"/>
      <c r="BN200" s="108"/>
      <c r="BO200" s="108"/>
      <c r="BP200" s="109"/>
      <c r="BQ200" s="110"/>
      <c r="BR200" s="111"/>
      <c r="BS200" s="111"/>
      <c r="BT200" s="111"/>
      <c r="BU200" s="111"/>
      <c r="BV200" s="111"/>
      <c r="BW200" s="111"/>
      <c r="BX200" s="111"/>
      <c r="BY200" s="111"/>
      <c r="BZ200" s="111"/>
      <c r="CA200" s="112"/>
      <c r="CB200" s="113" t="s">
        <v>32</v>
      </c>
      <c r="CC200" s="114"/>
      <c r="CD200" s="114"/>
      <c r="CE200" s="114"/>
      <c r="CF200" s="114"/>
      <c r="CG200" s="115"/>
      <c r="CH200" s="116" t="s">
        <v>62</v>
      </c>
      <c r="CI200" s="117"/>
      <c r="CJ200" s="117"/>
      <c r="CK200" s="117"/>
      <c r="CL200" s="117"/>
      <c r="CM200" s="117"/>
      <c r="CN200" s="117"/>
      <c r="CO200" s="117"/>
      <c r="CP200" s="118"/>
      <c r="CQ200" s="119" t="s">
        <v>485</v>
      </c>
      <c r="CR200" s="120"/>
      <c r="CS200" s="120"/>
      <c r="CT200" s="120"/>
      <c r="CU200" s="120"/>
      <c r="CV200" s="120"/>
      <c r="CW200" s="120"/>
      <c r="CX200" s="120"/>
      <c r="CY200" s="120"/>
      <c r="CZ200" s="120"/>
      <c r="DA200" s="120"/>
      <c r="DB200" s="120"/>
      <c r="DC200" s="120"/>
      <c r="DD200" s="121"/>
      <c r="DE200" s="113" t="s">
        <v>330</v>
      </c>
      <c r="DF200" s="114"/>
      <c r="DG200" s="114"/>
      <c r="DH200" s="114"/>
      <c r="DI200" s="114"/>
      <c r="DJ200" s="114"/>
      <c r="DK200" s="114"/>
      <c r="DL200" s="114"/>
      <c r="DM200" s="114"/>
      <c r="DN200" s="114"/>
      <c r="DO200" s="114"/>
      <c r="DP200" s="114"/>
      <c r="DQ200" s="115"/>
      <c r="DR200" s="122" t="s">
        <v>387</v>
      </c>
      <c r="DS200" s="123"/>
      <c r="DT200" s="123"/>
      <c r="DU200" s="123"/>
      <c r="DV200" s="123"/>
      <c r="DW200" s="123"/>
      <c r="DX200" s="123"/>
      <c r="DY200" s="123"/>
      <c r="DZ200" s="123"/>
      <c r="EA200" s="123"/>
      <c r="EB200" s="124"/>
      <c r="EC200" s="107" t="s">
        <v>456</v>
      </c>
      <c r="ED200" s="108"/>
      <c r="EE200" s="108"/>
      <c r="EF200" s="108"/>
      <c r="EG200" s="108"/>
      <c r="EH200" s="108"/>
      <c r="EI200" s="108"/>
      <c r="EJ200" s="108"/>
      <c r="EK200" s="108"/>
      <c r="EL200" s="108"/>
      <c r="EM200" s="108"/>
      <c r="EN200" s="109"/>
      <c r="EO200" s="125" t="s">
        <v>38</v>
      </c>
      <c r="EP200" s="126"/>
      <c r="EQ200" s="126"/>
      <c r="ER200" s="126"/>
      <c r="ES200" s="126"/>
      <c r="ET200" s="126"/>
      <c r="EU200" s="126"/>
      <c r="EV200" s="126"/>
      <c r="EW200" s="126"/>
      <c r="EX200" s="126"/>
      <c r="EY200" s="126"/>
      <c r="EZ200" s="126"/>
      <c r="FA200" s="126"/>
      <c r="FB200" s="126"/>
      <c r="FC200" s="126"/>
      <c r="FD200" s="126"/>
      <c r="FE200" s="127"/>
      <c r="FF200" s="2"/>
    </row>
    <row r="201" spans="1:162" s="1" customFormat="1" ht="30.75" customHeight="1" x14ac:dyDescent="0.2">
      <c r="A201" s="95" t="s">
        <v>481</v>
      </c>
      <c r="B201" s="96"/>
      <c r="C201" s="96"/>
      <c r="D201" s="96"/>
      <c r="E201" s="96"/>
      <c r="F201" s="86"/>
      <c r="G201" s="86"/>
      <c r="H201" s="87"/>
      <c r="I201" s="95" t="s">
        <v>210</v>
      </c>
      <c r="J201" s="96"/>
      <c r="K201" s="96"/>
      <c r="L201" s="96"/>
      <c r="M201" s="96"/>
      <c r="N201" s="96"/>
      <c r="O201" s="96"/>
      <c r="P201" s="96"/>
      <c r="Q201" s="97"/>
      <c r="R201" s="98" t="s">
        <v>213</v>
      </c>
      <c r="S201" s="99"/>
      <c r="T201" s="99"/>
      <c r="U201" s="99"/>
      <c r="V201" s="99"/>
      <c r="W201" s="99"/>
      <c r="X201" s="99"/>
      <c r="Y201" s="99"/>
      <c r="Z201" s="100"/>
      <c r="AA201" s="101" t="s">
        <v>484</v>
      </c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3"/>
      <c r="AM201" s="104" t="s">
        <v>146</v>
      </c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6"/>
      <c r="BB201" s="95"/>
      <c r="BC201" s="96"/>
      <c r="BD201" s="96"/>
      <c r="BE201" s="96"/>
      <c r="BF201" s="96"/>
      <c r="BG201" s="97"/>
      <c r="BH201" s="107"/>
      <c r="BI201" s="108"/>
      <c r="BJ201" s="108"/>
      <c r="BK201" s="108"/>
      <c r="BL201" s="108"/>
      <c r="BM201" s="108"/>
      <c r="BN201" s="108"/>
      <c r="BO201" s="108"/>
      <c r="BP201" s="109"/>
      <c r="BQ201" s="110"/>
      <c r="BR201" s="111"/>
      <c r="BS201" s="111"/>
      <c r="BT201" s="111"/>
      <c r="BU201" s="111"/>
      <c r="BV201" s="111"/>
      <c r="BW201" s="111"/>
      <c r="BX201" s="111"/>
      <c r="BY201" s="111"/>
      <c r="BZ201" s="111"/>
      <c r="CA201" s="112"/>
      <c r="CB201" s="113" t="s">
        <v>32</v>
      </c>
      <c r="CC201" s="114"/>
      <c r="CD201" s="114"/>
      <c r="CE201" s="114"/>
      <c r="CF201" s="114"/>
      <c r="CG201" s="115"/>
      <c r="CH201" s="116" t="s">
        <v>62</v>
      </c>
      <c r="CI201" s="117"/>
      <c r="CJ201" s="117"/>
      <c r="CK201" s="117"/>
      <c r="CL201" s="117"/>
      <c r="CM201" s="117"/>
      <c r="CN201" s="117"/>
      <c r="CO201" s="117"/>
      <c r="CP201" s="118"/>
      <c r="CQ201" s="119" t="s">
        <v>486</v>
      </c>
      <c r="CR201" s="120"/>
      <c r="CS201" s="120"/>
      <c r="CT201" s="120"/>
      <c r="CU201" s="120"/>
      <c r="CV201" s="120"/>
      <c r="CW201" s="120"/>
      <c r="CX201" s="120"/>
      <c r="CY201" s="120"/>
      <c r="CZ201" s="120"/>
      <c r="DA201" s="120"/>
      <c r="DB201" s="120"/>
      <c r="DC201" s="120"/>
      <c r="DD201" s="121"/>
      <c r="DE201" s="113" t="s">
        <v>330</v>
      </c>
      <c r="DF201" s="114"/>
      <c r="DG201" s="114"/>
      <c r="DH201" s="114"/>
      <c r="DI201" s="114"/>
      <c r="DJ201" s="114"/>
      <c r="DK201" s="114"/>
      <c r="DL201" s="114"/>
      <c r="DM201" s="114"/>
      <c r="DN201" s="114"/>
      <c r="DO201" s="114"/>
      <c r="DP201" s="114"/>
      <c r="DQ201" s="115"/>
      <c r="DR201" s="122" t="s">
        <v>387</v>
      </c>
      <c r="DS201" s="123"/>
      <c r="DT201" s="123"/>
      <c r="DU201" s="123"/>
      <c r="DV201" s="123"/>
      <c r="DW201" s="123"/>
      <c r="DX201" s="123"/>
      <c r="DY201" s="123"/>
      <c r="DZ201" s="123"/>
      <c r="EA201" s="123"/>
      <c r="EB201" s="124"/>
      <c r="EC201" s="107" t="s">
        <v>456</v>
      </c>
      <c r="ED201" s="108"/>
      <c r="EE201" s="108"/>
      <c r="EF201" s="108"/>
      <c r="EG201" s="108"/>
      <c r="EH201" s="108"/>
      <c r="EI201" s="108"/>
      <c r="EJ201" s="108"/>
      <c r="EK201" s="108"/>
      <c r="EL201" s="108"/>
      <c r="EM201" s="108"/>
      <c r="EN201" s="109"/>
      <c r="EO201" s="125" t="s">
        <v>38</v>
      </c>
      <c r="EP201" s="126"/>
      <c r="EQ201" s="126"/>
      <c r="ER201" s="126"/>
      <c r="ES201" s="126"/>
      <c r="ET201" s="126"/>
      <c r="EU201" s="126"/>
      <c r="EV201" s="126"/>
      <c r="EW201" s="126"/>
      <c r="EX201" s="126"/>
      <c r="EY201" s="126"/>
      <c r="EZ201" s="126"/>
      <c r="FA201" s="126"/>
      <c r="FB201" s="126"/>
      <c r="FC201" s="126"/>
      <c r="FD201" s="126"/>
      <c r="FE201" s="127"/>
      <c r="FF201" s="2"/>
    </row>
    <row r="202" spans="1:162" s="1" customFormat="1" ht="37.5" customHeight="1" x14ac:dyDescent="0.2">
      <c r="A202" s="95" t="s">
        <v>487</v>
      </c>
      <c r="B202" s="96"/>
      <c r="C202" s="96"/>
      <c r="D202" s="96"/>
      <c r="E202" s="96"/>
      <c r="F202" s="86"/>
      <c r="G202" s="86"/>
      <c r="H202" s="87"/>
      <c r="I202" s="95" t="s">
        <v>210</v>
      </c>
      <c r="J202" s="96"/>
      <c r="K202" s="96"/>
      <c r="L202" s="96"/>
      <c r="M202" s="96"/>
      <c r="N202" s="96"/>
      <c r="O202" s="96"/>
      <c r="P202" s="96"/>
      <c r="Q202" s="97"/>
      <c r="R202" s="98" t="s">
        <v>213</v>
      </c>
      <c r="S202" s="99"/>
      <c r="T202" s="99"/>
      <c r="U202" s="99"/>
      <c r="V202" s="99"/>
      <c r="W202" s="99"/>
      <c r="X202" s="99"/>
      <c r="Y202" s="99"/>
      <c r="Z202" s="100"/>
      <c r="AA202" s="101" t="s">
        <v>491</v>
      </c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3"/>
      <c r="AM202" s="104" t="s">
        <v>146</v>
      </c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6"/>
      <c r="BB202" s="95"/>
      <c r="BC202" s="96"/>
      <c r="BD202" s="96"/>
      <c r="BE202" s="96"/>
      <c r="BF202" s="96"/>
      <c r="BG202" s="97"/>
      <c r="BH202" s="107"/>
      <c r="BI202" s="108"/>
      <c r="BJ202" s="108"/>
      <c r="BK202" s="108"/>
      <c r="BL202" s="108"/>
      <c r="BM202" s="108"/>
      <c r="BN202" s="108"/>
      <c r="BO202" s="108"/>
      <c r="BP202" s="109"/>
      <c r="BQ202" s="110"/>
      <c r="BR202" s="111"/>
      <c r="BS202" s="111"/>
      <c r="BT202" s="111"/>
      <c r="BU202" s="111"/>
      <c r="BV202" s="111"/>
      <c r="BW202" s="111"/>
      <c r="BX202" s="111"/>
      <c r="BY202" s="111"/>
      <c r="BZ202" s="111"/>
      <c r="CA202" s="112"/>
      <c r="CB202" s="113" t="s">
        <v>32</v>
      </c>
      <c r="CC202" s="114"/>
      <c r="CD202" s="114"/>
      <c r="CE202" s="114"/>
      <c r="CF202" s="114"/>
      <c r="CG202" s="115"/>
      <c r="CH202" s="116" t="s">
        <v>62</v>
      </c>
      <c r="CI202" s="117"/>
      <c r="CJ202" s="117"/>
      <c r="CK202" s="117"/>
      <c r="CL202" s="117"/>
      <c r="CM202" s="117"/>
      <c r="CN202" s="117"/>
      <c r="CO202" s="117"/>
      <c r="CP202" s="118"/>
      <c r="CQ202" s="119" t="s">
        <v>495</v>
      </c>
      <c r="CR202" s="120"/>
      <c r="CS202" s="120"/>
      <c r="CT202" s="120"/>
      <c r="CU202" s="120"/>
      <c r="CV202" s="120"/>
      <c r="CW202" s="120"/>
      <c r="CX202" s="120"/>
      <c r="CY202" s="120"/>
      <c r="CZ202" s="120"/>
      <c r="DA202" s="120"/>
      <c r="DB202" s="120"/>
      <c r="DC202" s="120"/>
      <c r="DD202" s="121"/>
      <c r="DE202" s="113" t="s">
        <v>330</v>
      </c>
      <c r="DF202" s="114"/>
      <c r="DG202" s="114"/>
      <c r="DH202" s="114"/>
      <c r="DI202" s="114"/>
      <c r="DJ202" s="114"/>
      <c r="DK202" s="114"/>
      <c r="DL202" s="114"/>
      <c r="DM202" s="114"/>
      <c r="DN202" s="114"/>
      <c r="DO202" s="114"/>
      <c r="DP202" s="114"/>
      <c r="DQ202" s="115"/>
      <c r="DR202" s="122" t="s">
        <v>387</v>
      </c>
      <c r="DS202" s="123"/>
      <c r="DT202" s="123"/>
      <c r="DU202" s="123"/>
      <c r="DV202" s="123"/>
      <c r="DW202" s="123"/>
      <c r="DX202" s="123"/>
      <c r="DY202" s="123"/>
      <c r="DZ202" s="123"/>
      <c r="EA202" s="123"/>
      <c r="EB202" s="124"/>
      <c r="EC202" s="107" t="s">
        <v>456</v>
      </c>
      <c r="ED202" s="108"/>
      <c r="EE202" s="108"/>
      <c r="EF202" s="108"/>
      <c r="EG202" s="108"/>
      <c r="EH202" s="108"/>
      <c r="EI202" s="108"/>
      <c r="EJ202" s="108"/>
      <c r="EK202" s="108"/>
      <c r="EL202" s="108"/>
      <c r="EM202" s="108"/>
      <c r="EN202" s="109"/>
      <c r="EO202" s="125" t="s">
        <v>38</v>
      </c>
      <c r="EP202" s="126"/>
      <c r="EQ202" s="126"/>
      <c r="ER202" s="126"/>
      <c r="ES202" s="126"/>
      <c r="ET202" s="126"/>
      <c r="EU202" s="126"/>
      <c r="EV202" s="126"/>
      <c r="EW202" s="126"/>
      <c r="EX202" s="126"/>
      <c r="EY202" s="126"/>
      <c r="EZ202" s="126"/>
      <c r="FA202" s="126"/>
      <c r="FB202" s="126"/>
      <c r="FC202" s="126"/>
      <c r="FD202" s="126"/>
      <c r="FE202" s="127"/>
      <c r="FF202" s="2"/>
    </row>
    <row r="203" spans="1:162" ht="30" customHeight="1" x14ac:dyDescent="0.2">
      <c r="A203" s="95" t="s">
        <v>488</v>
      </c>
      <c r="B203" s="96"/>
      <c r="C203" s="96"/>
      <c r="D203" s="96"/>
      <c r="E203" s="96"/>
      <c r="F203" s="86"/>
      <c r="G203" s="86"/>
      <c r="H203" s="87"/>
      <c r="I203" s="95" t="s">
        <v>210</v>
      </c>
      <c r="J203" s="96"/>
      <c r="K203" s="96"/>
      <c r="L203" s="96"/>
      <c r="M203" s="96"/>
      <c r="N203" s="96"/>
      <c r="O203" s="96"/>
      <c r="P203" s="96"/>
      <c r="Q203" s="97"/>
      <c r="R203" s="98" t="s">
        <v>213</v>
      </c>
      <c r="S203" s="99"/>
      <c r="T203" s="99"/>
      <c r="U203" s="99"/>
      <c r="V203" s="99"/>
      <c r="W203" s="99"/>
      <c r="X203" s="99"/>
      <c r="Y203" s="99"/>
      <c r="Z203" s="100"/>
      <c r="AA203" s="101" t="s">
        <v>492</v>
      </c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3"/>
      <c r="AM203" s="104" t="s">
        <v>146</v>
      </c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6"/>
      <c r="BB203" s="95"/>
      <c r="BC203" s="96"/>
      <c r="BD203" s="96"/>
      <c r="BE203" s="96"/>
      <c r="BF203" s="96"/>
      <c r="BG203" s="97"/>
      <c r="BH203" s="107"/>
      <c r="BI203" s="108"/>
      <c r="BJ203" s="108"/>
      <c r="BK203" s="108"/>
      <c r="BL203" s="108"/>
      <c r="BM203" s="108"/>
      <c r="BN203" s="108"/>
      <c r="BO203" s="108"/>
      <c r="BP203" s="109"/>
      <c r="BQ203" s="110"/>
      <c r="BR203" s="111"/>
      <c r="BS203" s="111"/>
      <c r="BT203" s="111"/>
      <c r="BU203" s="111"/>
      <c r="BV203" s="111"/>
      <c r="BW203" s="111"/>
      <c r="BX203" s="111"/>
      <c r="BY203" s="111"/>
      <c r="BZ203" s="111"/>
      <c r="CA203" s="112"/>
      <c r="CB203" s="113" t="s">
        <v>32</v>
      </c>
      <c r="CC203" s="114"/>
      <c r="CD203" s="114"/>
      <c r="CE203" s="114"/>
      <c r="CF203" s="114"/>
      <c r="CG203" s="115"/>
      <c r="CH203" s="116" t="s">
        <v>62</v>
      </c>
      <c r="CI203" s="117"/>
      <c r="CJ203" s="117"/>
      <c r="CK203" s="117"/>
      <c r="CL203" s="117"/>
      <c r="CM203" s="117"/>
      <c r="CN203" s="117"/>
      <c r="CO203" s="117"/>
      <c r="CP203" s="118"/>
      <c r="CQ203" s="119" t="s">
        <v>496</v>
      </c>
      <c r="CR203" s="120"/>
      <c r="CS203" s="120"/>
      <c r="CT203" s="120"/>
      <c r="CU203" s="120"/>
      <c r="CV203" s="120"/>
      <c r="CW203" s="120"/>
      <c r="CX203" s="120"/>
      <c r="CY203" s="120"/>
      <c r="CZ203" s="120"/>
      <c r="DA203" s="120"/>
      <c r="DB203" s="120"/>
      <c r="DC203" s="120"/>
      <c r="DD203" s="121"/>
      <c r="DE203" s="113" t="s">
        <v>330</v>
      </c>
      <c r="DF203" s="114"/>
      <c r="DG203" s="114"/>
      <c r="DH203" s="114"/>
      <c r="DI203" s="114"/>
      <c r="DJ203" s="114"/>
      <c r="DK203" s="114"/>
      <c r="DL203" s="114"/>
      <c r="DM203" s="114"/>
      <c r="DN203" s="114"/>
      <c r="DO203" s="114"/>
      <c r="DP203" s="114"/>
      <c r="DQ203" s="115"/>
      <c r="DR203" s="122" t="s">
        <v>387</v>
      </c>
      <c r="DS203" s="123"/>
      <c r="DT203" s="123"/>
      <c r="DU203" s="123"/>
      <c r="DV203" s="123"/>
      <c r="DW203" s="123"/>
      <c r="DX203" s="123"/>
      <c r="DY203" s="123"/>
      <c r="DZ203" s="123"/>
      <c r="EA203" s="123"/>
      <c r="EB203" s="124"/>
      <c r="EC203" s="107" t="s">
        <v>456</v>
      </c>
      <c r="ED203" s="108"/>
      <c r="EE203" s="108"/>
      <c r="EF203" s="108"/>
      <c r="EG203" s="108"/>
      <c r="EH203" s="108"/>
      <c r="EI203" s="108"/>
      <c r="EJ203" s="108"/>
      <c r="EK203" s="108"/>
      <c r="EL203" s="108"/>
      <c r="EM203" s="108"/>
      <c r="EN203" s="109"/>
      <c r="EO203" s="125" t="s">
        <v>38</v>
      </c>
      <c r="EP203" s="126"/>
      <c r="EQ203" s="126"/>
      <c r="ER203" s="126"/>
      <c r="ES203" s="126"/>
      <c r="ET203" s="126"/>
      <c r="EU203" s="126"/>
      <c r="EV203" s="126"/>
      <c r="EW203" s="126"/>
      <c r="EX203" s="126"/>
      <c r="EY203" s="126"/>
      <c r="EZ203" s="126"/>
      <c r="FA203" s="126"/>
      <c r="FB203" s="126"/>
      <c r="FC203" s="126"/>
      <c r="FD203" s="126"/>
      <c r="FE203" s="127"/>
    </row>
    <row r="204" spans="1:162" ht="58.5" customHeight="1" x14ac:dyDescent="0.2">
      <c r="A204" s="95" t="s">
        <v>489</v>
      </c>
      <c r="B204" s="96"/>
      <c r="C204" s="96"/>
      <c r="D204" s="96"/>
      <c r="E204" s="96"/>
      <c r="F204" s="86"/>
      <c r="G204" s="86"/>
      <c r="H204" s="87"/>
      <c r="I204" s="95" t="s">
        <v>210</v>
      </c>
      <c r="J204" s="96"/>
      <c r="K204" s="96"/>
      <c r="L204" s="96"/>
      <c r="M204" s="96"/>
      <c r="N204" s="96"/>
      <c r="O204" s="96"/>
      <c r="P204" s="96"/>
      <c r="Q204" s="97"/>
      <c r="R204" s="98" t="s">
        <v>213</v>
      </c>
      <c r="S204" s="99"/>
      <c r="T204" s="99"/>
      <c r="U204" s="99"/>
      <c r="V204" s="99"/>
      <c r="W204" s="99"/>
      <c r="X204" s="99"/>
      <c r="Y204" s="99"/>
      <c r="Z204" s="100"/>
      <c r="AA204" s="101" t="s">
        <v>493</v>
      </c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3"/>
      <c r="AM204" s="104" t="s">
        <v>146</v>
      </c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6"/>
      <c r="BB204" s="95"/>
      <c r="BC204" s="96"/>
      <c r="BD204" s="96"/>
      <c r="BE204" s="96"/>
      <c r="BF204" s="96"/>
      <c r="BG204" s="97"/>
      <c r="BH204" s="107"/>
      <c r="BI204" s="108"/>
      <c r="BJ204" s="108"/>
      <c r="BK204" s="108"/>
      <c r="BL204" s="108"/>
      <c r="BM204" s="108"/>
      <c r="BN204" s="108"/>
      <c r="BO204" s="108"/>
      <c r="BP204" s="109"/>
      <c r="BQ204" s="110"/>
      <c r="BR204" s="111"/>
      <c r="BS204" s="111"/>
      <c r="BT204" s="111"/>
      <c r="BU204" s="111"/>
      <c r="BV204" s="111"/>
      <c r="BW204" s="111"/>
      <c r="BX204" s="111"/>
      <c r="BY204" s="111"/>
      <c r="BZ204" s="111"/>
      <c r="CA204" s="112"/>
      <c r="CB204" s="113" t="s">
        <v>32</v>
      </c>
      <c r="CC204" s="114"/>
      <c r="CD204" s="114"/>
      <c r="CE204" s="114"/>
      <c r="CF204" s="114"/>
      <c r="CG204" s="115"/>
      <c r="CH204" s="116" t="s">
        <v>62</v>
      </c>
      <c r="CI204" s="117"/>
      <c r="CJ204" s="117"/>
      <c r="CK204" s="117"/>
      <c r="CL204" s="117"/>
      <c r="CM204" s="117"/>
      <c r="CN204" s="117"/>
      <c r="CO204" s="117"/>
      <c r="CP204" s="118"/>
      <c r="CQ204" s="119" t="s">
        <v>497</v>
      </c>
      <c r="CR204" s="120"/>
      <c r="CS204" s="120"/>
      <c r="CT204" s="120"/>
      <c r="CU204" s="120"/>
      <c r="CV204" s="120"/>
      <c r="CW204" s="120"/>
      <c r="CX204" s="120"/>
      <c r="CY204" s="120"/>
      <c r="CZ204" s="120"/>
      <c r="DA204" s="120"/>
      <c r="DB204" s="120"/>
      <c r="DC204" s="120"/>
      <c r="DD204" s="121"/>
      <c r="DE204" s="113" t="s">
        <v>330</v>
      </c>
      <c r="DF204" s="114"/>
      <c r="DG204" s="114"/>
      <c r="DH204" s="114"/>
      <c r="DI204" s="114"/>
      <c r="DJ204" s="114"/>
      <c r="DK204" s="114"/>
      <c r="DL204" s="114"/>
      <c r="DM204" s="114"/>
      <c r="DN204" s="114"/>
      <c r="DO204" s="114"/>
      <c r="DP204" s="114"/>
      <c r="DQ204" s="115"/>
      <c r="DR204" s="122" t="s">
        <v>387</v>
      </c>
      <c r="DS204" s="123"/>
      <c r="DT204" s="123"/>
      <c r="DU204" s="123"/>
      <c r="DV204" s="123"/>
      <c r="DW204" s="123"/>
      <c r="DX204" s="123"/>
      <c r="DY204" s="123"/>
      <c r="DZ204" s="123"/>
      <c r="EA204" s="123"/>
      <c r="EB204" s="124"/>
      <c r="EC204" s="107" t="s">
        <v>456</v>
      </c>
      <c r="ED204" s="108"/>
      <c r="EE204" s="108"/>
      <c r="EF204" s="108"/>
      <c r="EG204" s="108"/>
      <c r="EH204" s="108"/>
      <c r="EI204" s="108"/>
      <c r="EJ204" s="108"/>
      <c r="EK204" s="108"/>
      <c r="EL204" s="108"/>
      <c r="EM204" s="108"/>
      <c r="EN204" s="109"/>
      <c r="EO204" s="125" t="s">
        <v>38</v>
      </c>
      <c r="EP204" s="126"/>
      <c r="EQ204" s="126"/>
      <c r="ER204" s="126"/>
      <c r="ES204" s="126"/>
      <c r="ET204" s="126"/>
      <c r="EU204" s="126"/>
      <c r="EV204" s="126"/>
      <c r="EW204" s="126"/>
      <c r="EX204" s="126"/>
      <c r="EY204" s="126"/>
      <c r="EZ204" s="126"/>
      <c r="FA204" s="126"/>
      <c r="FB204" s="126"/>
      <c r="FC204" s="126"/>
      <c r="FD204" s="126"/>
      <c r="FE204" s="127"/>
    </row>
    <row r="205" spans="1:162" ht="41.25" customHeight="1" x14ac:dyDescent="0.2">
      <c r="A205" s="95" t="s">
        <v>490</v>
      </c>
      <c r="B205" s="96"/>
      <c r="C205" s="96"/>
      <c r="D205" s="96"/>
      <c r="E205" s="96"/>
      <c r="F205" s="86"/>
      <c r="G205" s="86"/>
      <c r="H205" s="87"/>
      <c r="I205" s="95" t="s">
        <v>210</v>
      </c>
      <c r="J205" s="96"/>
      <c r="K205" s="96"/>
      <c r="L205" s="96"/>
      <c r="M205" s="96"/>
      <c r="N205" s="96"/>
      <c r="O205" s="96"/>
      <c r="P205" s="96"/>
      <c r="Q205" s="97"/>
      <c r="R205" s="98" t="s">
        <v>213</v>
      </c>
      <c r="S205" s="99"/>
      <c r="T205" s="99"/>
      <c r="U205" s="99"/>
      <c r="V205" s="99"/>
      <c r="W205" s="99"/>
      <c r="X205" s="99"/>
      <c r="Y205" s="99"/>
      <c r="Z205" s="100"/>
      <c r="AA205" s="101" t="s">
        <v>494</v>
      </c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3"/>
      <c r="AM205" s="104" t="s">
        <v>146</v>
      </c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6"/>
      <c r="BB205" s="95"/>
      <c r="BC205" s="96"/>
      <c r="BD205" s="96"/>
      <c r="BE205" s="96"/>
      <c r="BF205" s="96"/>
      <c r="BG205" s="97"/>
      <c r="BH205" s="107"/>
      <c r="BI205" s="108"/>
      <c r="BJ205" s="108"/>
      <c r="BK205" s="108"/>
      <c r="BL205" s="108"/>
      <c r="BM205" s="108"/>
      <c r="BN205" s="108"/>
      <c r="BO205" s="108"/>
      <c r="BP205" s="109"/>
      <c r="BQ205" s="110"/>
      <c r="BR205" s="111"/>
      <c r="BS205" s="111"/>
      <c r="BT205" s="111"/>
      <c r="BU205" s="111"/>
      <c r="BV205" s="111"/>
      <c r="BW205" s="111"/>
      <c r="BX205" s="111"/>
      <c r="BY205" s="111"/>
      <c r="BZ205" s="111"/>
      <c r="CA205" s="112"/>
      <c r="CB205" s="113" t="s">
        <v>32</v>
      </c>
      <c r="CC205" s="114"/>
      <c r="CD205" s="114"/>
      <c r="CE205" s="114"/>
      <c r="CF205" s="114"/>
      <c r="CG205" s="115"/>
      <c r="CH205" s="116" t="s">
        <v>62</v>
      </c>
      <c r="CI205" s="117"/>
      <c r="CJ205" s="117"/>
      <c r="CK205" s="117"/>
      <c r="CL205" s="117"/>
      <c r="CM205" s="117"/>
      <c r="CN205" s="117"/>
      <c r="CO205" s="117"/>
      <c r="CP205" s="118"/>
      <c r="CQ205" s="119" t="s">
        <v>498</v>
      </c>
      <c r="CR205" s="120"/>
      <c r="CS205" s="120"/>
      <c r="CT205" s="120"/>
      <c r="CU205" s="120"/>
      <c r="CV205" s="120"/>
      <c r="CW205" s="120"/>
      <c r="CX205" s="120"/>
      <c r="CY205" s="120"/>
      <c r="CZ205" s="120"/>
      <c r="DA205" s="120"/>
      <c r="DB205" s="120"/>
      <c r="DC205" s="120"/>
      <c r="DD205" s="121"/>
      <c r="DE205" s="113" t="s">
        <v>330</v>
      </c>
      <c r="DF205" s="114"/>
      <c r="DG205" s="114"/>
      <c r="DH205" s="114"/>
      <c r="DI205" s="114"/>
      <c r="DJ205" s="114"/>
      <c r="DK205" s="114"/>
      <c r="DL205" s="114"/>
      <c r="DM205" s="114"/>
      <c r="DN205" s="114"/>
      <c r="DO205" s="114"/>
      <c r="DP205" s="114"/>
      <c r="DQ205" s="115"/>
      <c r="DR205" s="122" t="s">
        <v>387</v>
      </c>
      <c r="DS205" s="123"/>
      <c r="DT205" s="123"/>
      <c r="DU205" s="123"/>
      <c r="DV205" s="123"/>
      <c r="DW205" s="123"/>
      <c r="DX205" s="123"/>
      <c r="DY205" s="123"/>
      <c r="DZ205" s="123"/>
      <c r="EA205" s="123"/>
      <c r="EB205" s="124"/>
      <c r="EC205" s="107" t="s">
        <v>456</v>
      </c>
      <c r="ED205" s="108"/>
      <c r="EE205" s="108"/>
      <c r="EF205" s="108"/>
      <c r="EG205" s="108"/>
      <c r="EH205" s="108"/>
      <c r="EI205" s="108"/>
      <c r="EJ205" s="108"/>
      <c r="EK205" s="108"/>
      <c r="EL205" s="108"/>
      <c r="EM205" s="108"/>
      <c r="EN205" s="109"/>
      <c r="EO205" s="125" t="s">
        <v>38</v>
      </c>
      <c r="EP205" s="126"/>
      <c r="EQ205" s="126"/>
      <c r="ER205" s="126"/>
      <c r="ES205" s="126"/>
      <c r="ET205" s="126"/>
      <c r="EU205" s="126"/>
      <c r="EV205" s="126"/>
      <c r="EW205" s="126"/>
      <c r="EX205" s="126"/>
      <c r="EY205" s="126"/>
      <c r="EZ205" s="126"/>
      <c r="FA205" s="126"/>
      <c r="FB205" s="126"/>
      <c r="FC205" s="126"/>
      <c r="FD205" s="126"/>
      <c r="FE205" s="127"/>
    </row>
    <row r="206" spans="1:162" ht="26.25" customHeight="1" x14ac:dyDescent="0.2">
      <c r="A206" s="95" t="s">
        <v>499</v>
      </c>
      <c r="B206" s="96"/>
      <c r="C206" s="96"/>
      <c r="D206" s="96"/>
      <c r="E206" s="96"/>
      <c r="F206" s="79"/>
      <c r="G206" s="79"/>
      <c r="H206" s="80"/>
      <c r="I206" s="95" t="s">
        <v>210</v>
      </c>
      <c r="J206" s="96"/>
      <c r="K206" s="96"/>
      <c r="L206" s="96"/>
      <c r="M206" s="96"/>
      <c r="N206" s="96"/>
      <c r="O206" s="96"/>
      <c r="P206" s="96"/>
      <c r="Q206" s="97"/>
      <c r="R206" s="98" t="s">
        <v>213</v>
      </c>
      <c r="S206" s="99"/>
      <c r="T206" s="99"/>
      <c r="U206" s="99"/>
      <c r="V206" s="99"/>
      <c r="W206" s="99"/>
      <c r="X206" s="99"/>
      <c r="Y206" s="99"/>
      <c r="Z206" s="100"/>
      <c r="AA206" s="101" t="s">
        <v>501</v>
      </c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3"/>
      <c r="AM206" s="104" t="s">
        <v>146</v>
      </c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6"/>
      <c r="BB206" s="95"/>
      <c r="BC206" s="96"/>
      <c r="BD206" s="96"/>
      <c r="BE206" s="96"/>
      <c r="BF206" s="96"/>
      <c r="BG206" s="97"/>
      <c r="BH206" s="107"/>
      <c r="BI206" s="108"/>
      <c r="BJ206" s="108"/>
      <c r="BK206" s="108"/>
      <c r="BL206" s="108"/>
      <c r="BM206" s="108"/>
      <c r="BN206" s="108"/>
      <c r="BO206" s="108"/>
      <c r="BP206" s="109"/>
      <c r="BQ206" s="110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2"/>
      <c r="CB206" s="113" t="s">
        <v>32</v>
      </c>
      <c r="CC206" s="114"/>
      <c r="CD206" s="114"/>
      <c r="CE206" s="114"/>
      <c r="CF206" s="114"/>
      <c r="CG206" s="115"/>
      <c r="CH206" s="116" t="s">
        <v>62</v>
      </c>
      <c r="CI206" s="117"/>
      <c r="CJ206" s="117"/>
      <c r="CK206" s="117"/>
      <c r="CL206" s="117"/>
      <c r="CM206" s="117"/>
      <c r="CN206" s="117"/>
      <c r="CO206" s="117"/>
      <c r="CP206" s="118"/>
      <c r="CQ206" s="119" t="s">
        <v>500</v>
      </c>
      <c r="CR206" s="120"/>
      <c r="CS206" s="120"/>
      <c r="CT206" s="120"/>
      <c r="CU206" s="120"/>
      <c r="CV206" s="120"/>
      <c r="CW206" s="120"/>
      <c r="CX206" s="120"/>
      <c r="CY206" s="120"/>
      <c r="CZ206" s="120"/>
      <c r="DA206" s="120"/>
      <c r="DB206" s="120"/>
      <c r="DC206" s="120"/>
      <c r="DD206" s="121"/>
      <c r="DE206" s="113" t="s">
        <v>330</v>
      </c>
      <c r="DF206" s="114"/>
      <c r="DG206" s="114"/>
      <c r="DH206" s="114"/>
      <c r="DI206" s="114"/>
      <c r="DJ206" s="114"/>
      <c r="DK206" s="114"/>
      <c r="DL206" s="114"/>
      <c r="DM206" s="114"/>
      <c r="DN206" s="114"/>
      <c r="DO206" s="114"/>
      <c r="DP206" s="114"/>
      <c r="DQ206" s="115"/>
      <c r="DR206" s="122" t="s">
        <v>387</v>
      </c>
      <c r="DS206" s="123"/>
      <c r="DT206" s="123"/>
      <c r="DU206" s="123"/>
      <c r="DV206" s="123"/>
      <c r="DW206" s="123"/>
      <c r="DX206" s="123"/>
      <c r="DY206" s="123"/>
      <c r="DZ206" s="123"/>
      <c r="EA206" s="123"/>
      <c r="EB206" s="124"/>
      <c r="EC206" s="107" t="s">
        <v>456</v>
      </c>
      <c r="ED206" s="108"/>
      <c r="EE206" s="108"/>
      <c r="EF206" s="108"/>
      <c r="EG206" s="108"/>
      <c r="EH206" s="108"/>
      <c r="EI206" s="108"/>
      <c r="EJ206" s="108"/>
      <c r="EK206" s="108"/>
      <c r="EL206" s="108"/>
      <c r="EM206" s="108"/>
      <c r="EN206" s="109"/>
      <c r="EO206" s="125" t="s">
        <v>38</v>
      </c>
      <c r="EP206" s="126"/>
      <c r="EQ206" s="126"/>
      <c r="ER206" s="126"/>
      <c r="ES206" s="126"/>
      <c r="ET206" s="126"/>
      <c r="EU206" s="126"/>
      <c r="EV206" s="126"/>
      <c r="EW206" s="126"/>
      <c r="EX206" s="126"/>
      <c r="EY206" s="126"/>
      <c r="EZ206" s="126"/>
      <c r="FA206" s="126"/>
      <c r="FB206" s="126"/>
      <c r="FC206" s="126"/>
      <c r="FD206" s="126"/>
      <c r="FE206" s="127"/>
    </row>
    <row r="207" spans="1:162" ht="42" customHeight="1" x14ac:dyDescent="0.2">
      <c r="A207" s="95" t="s">
        <v>502</v>
      </c>
      <c r="B207" s="96"/>
      <c r="C207" s="96"/>
      <c r="D207" s="96"/>
      <c r="E207" s="96"/>
      <c r="F207" s="88"/>
      <c r="G207" s="88"/>
      <c r="H207" s="89"/>
      <c r="I207" s="95" t="s">
        <v>212</v>
      </c>
      <c r="J207" s="96"/>
      <c r="K207" s="96"/>
      <c r="L207" s="96"/>
      <c r="M207" s="96"/>
      <c r="N207" s="96"/>
      <c r="O207" s="96"/>
      <c r="P207" s="96"/>
      <c r="Q207" s="97"/>
      <c r="R207" s="98" t="s">
        <v>505</v>
      </c>
      <c r="S207" s="99"/>
      <c r="T207" s="99"/>
      <c r="U207" s="99"/>
      <c r="V207" s="99"/>
      <c r="W207" s="99"/>
      <c r="X207" s="99"/>
      <c r="Y207" s="99"/>
      <c r="Z207" s="100"/>
      <c r="AA207" s="101" t="s">
        <v>504</v>
      </c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3"/>
      <c r="AM207" s="104" t="s">
        <v>146</v>
      </c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6"/>
      <c r="BB207" s="95"/>
      <c r="BC207" s="96"/>
      <c r="BD207" s="96"/>
      <c r="BE207" s="96"/>
      <c r="BF207" s="96"/>
      <c r="BG207" s="97"/>
      <c r="BH207" s="107"/>
      <c r="BI207" s="108"/>
      <c r="BJ207" s="108"/>
      <c r="BK207" s="108"/>
      <c r="BL207" s="108"/>
      <c r="BM207" s="108"/>
      <c r="BN207" s="108"/>
      <c r="BO207" s="108"/>
      <c r="BP207" s="109"/>
      <c r="BQ207" s="110"/>
      <c r="BR207" s="111"/>
      <c r="BS207" s="111"/>
      <c r="BT207" s="111"/>
      <c r="BU207" s="111"/>
      <c r="BV207" s="111"/>
      <c r="BW207" s="111"/>
      <c r="BX207" s="111"/>
      <c r="BY207" s="111"/>
      <c r="BZ207" s="111"/>
      <c r="CA207" s="112"/>
      <c r="CB207" s="113" t="s">
        <v>32</v>
      </c>
      <c r="CC207" s="114"/>
      <c r="CD207" s="114"/>
      <c r="CE207" s="114"/>
      <c r="CF207" s="114"/>
      <c r="CG207" s="115"/>
      <c r="CH207" s="116" t="s">
        <v>62</v>
      </c>
      <c r="CI207" s="117"/>
      <c r="CJ207" s="117"/>
      <c r="CK207" s="117"/>
      <c r="CL207" s="117"/>
      <c r="CM207" s="117"/>
      <c r="CN207" s="117"/>
      <c r="CO207" s="117"/>
      <c r="CP207" s="118"/>
      <c r="CQ207" s="119">
        <v>100000</v>
      </c>
      <c r="CR207" s="120"/>
      <c r="CS207" s="120"/>
      <c r="CT207" s="120"/>
      <c r="CU207" s="120"/>
      <c r="CV207" s="120"/>
      <c r="CW207" s="120"/>
      <c r="CX207" s="120"/>
      <c r="CY207" s="120"/>
      <c r="CZ207" s="120"/>
      <c r="DA207" s="120"/>
      <c r="DB207" s="120"/>
      <c r="DC207" s="120"/>
      <c r="DD207" s="121"/>
      <c r="DE207" s="113" t="s">
        <v>330</v>
      </c>
      <c r="DF207" s="114"/>
      <c r="DG207" s="114"/>
      <c r="DH207" s="114"/>
      <c r="DI207" s="114"/>
      <c r="DJ207" s="114"/>
      <c r="DK207" s="114"/>
      <c r="DL207" s="114"/>
      <c r="DM207" s="114"/>
      <c r="DN207" s="114"/>
      <c r="DO207" s="114"/>
      <c r="DP207" s="114"/>
      <c r="DQ207" s="115"/>
      <c r="DR207" s="122" t="s">
        <v>387</v>
      </c>
      <c r="DS207" s="123"/>
      <c r="DT207" s="123"/>
      <c r="DU207" s="123"/>
      <c r="DV207" s="123"/>
      <c r="DW207" s="123"/>
      <c r="DX207" s="123"/>
      <c r="DY207" s="123"/>
      <c r="DZ207" s="123"/>
      <c r="EA207" s="123"/>
      <c r="EB207" s="124"/>
      <c r="EC207" s="107" t="s">
        <v>456</v>
      </c>
      <c r="ED207" s="108"/>
      <c r="EE207" s="108"/>
      <c r="EF207" s="108"/>
      <c r="EG207" s="108"/>
      <c r="EH207" s="108"/>
      <c r="EI207" s="108"/>
      <c r="EJ207" s="108"/>
      <c r="EK207" s="108"/>
      <c r="EL207" s="108"/>
      <c r="EM207" s="108"/>
      <c r="EN207" s="109"/>
      <c r="EO207" s="125" t="s">
        <v>38</v>
      </c>
      <c r="EP207" s="126"/>
      <c r="EQ207" s="126"/>
      <c r="ER207" s="126"/>
      <c r="ES207" s="126"/>
      <c r="ET207" s="126"/>
      <c r="EU207" s="126"/>
      <c r="EV207" s="126"/>
      <c r="EW207" s="126"/>
      <c r="EX207" s="126"/>
      <c r="EY207" s="126"/>
      <c r="EZ207" s="126"/>
      <c r="FA207" s="126"/>
      <c r="FB207" s="126"/>
      <c r="FC207" s="126"/>
      <c r="FD207" s="126"/>
      <c r="FE207" s="127"/>
    </row>
    <row r="208" spans="1:162" ht="35.25" customHeight="1" x14ac:dyDescent="0.2">
      <c r="A208" s="95" t="s">
        <v>503</v>
      </c>
      <c r="B208" s="96"/>
      <c r="C208" s="96"/>
      <c r="D208" s="96"/>
      <c r="E208" s="96"/>
      <c r="F208" s="93"/>
      <c r="G208" s="93"/>
      <c r="H208" s="94"/>
      <c r="I208" s="95" t="s">
        <v>442</v>
      </c>
      <c r="J208" s="96"/>
      <c r="K208" s="96"/>
      <c r="L208" s="96"/>
      <c r="M208" s="96"/>
      <c r="N208" s="96"/>
      <c r="O208" s="96"/>
      <c r="P208" s="96"/>
      <c r="Q208" s="97"/>
      <c r="R208" s="95" t="s">
        <v>443</v>
      </c>
      <c r="S208" s="96"/>
      <c r="T208" s="96"/>
      <c r="U208" s="96"/>
      <c r="V208" s="96"/>
      <c r="W208" s="96"/>
      <c r="X208" s="96"/>
      <c r="Y208" s="96"/>
      <c r="Z208" s="97"/>
      <c r="AA208" s="101" t="s">
        <v>506</v>
      </c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3"/>
      <c r="AM208" s="116" t="s">
        <v>41</v>
      </c>
      <c r="AN208" s="117"/>
      <c r="AO208" s="117"/>
      <c r="AP208" s="117"/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8"/>
      <c r="BB208" s="95"/>
      <c r="BC208" s="96"/>
      <c r="BD208" s="96"/>
      <c r="BE208" s="96"/>
      <c r="BF208" s="96"/>
      <c r="BG208" s="97"/>
      <c r="BH208" s="107"/>
      <c r="BI208" s="108"/>
      <c r="BJ208" s="108"/>
      <c r="BK208" s="108"/>
      <c r="BL208" s="108"/>
      <c r="BM208" s="108"/>
      <c r="BN208" s="108"/>
      <c r="BO208" s="108"/>
      <c r="BP208" s="109"/>
      <c r="BQ208" s="110"/>
      <c r="BR208" s="111"/>
      <c r="BS208" s="111"/>
      <c r="BT208" s="111"/>
      <c r="BU208" s="111"/>
      <c r="BV208" s="111"/>
      <c r="BW208" s="111"/>
      <c r="BX208" s="111"/>
      <c r="BY208" s="111"/>
      <c r="BZ208" s="111"/>
      <c r="CA208" s="112"/>
      <c r="CB208" s="113" t="s">
        <v>32</v>
      </c>
      <c r="CC208" s="114"/>
      <c r="CD208" s="114"/>
      <c r="CE208" s="114"/>
      <c r="CF208" s="114"/>
      <c r="CG208" s="115"/>
      <c r="CH208" s="116" t="s">
        <v>62</v>
      </c>
      <c r="CI208" s="117"/>
      <c r="CJ208" s="117"/>
      <c r="CK208" s="117"/>
      <c r="CL208" s="117"/>
      <c r="CM208" s="117"/>
      <c r="CN208" s="117"/>
      <c r="CO208" s="117"/>
      <c r="CP208" s="118"/>
      <c r="CQ208" s="119">
        <v>900000</v>
      </c>
      <c r="CR208" s="120"/>
      <c r="CS208" s="120"/>
      <c r="CT208" s="120"/>
      <c r="CU208" s="120"/>
      <c r="CV208" s="120"/>
      <c r="CW208" s="120"/>
      <c r="CX208" s="120"/>
      <c r="CY208" s="120"/>
      <c r="CZ208" s="120"/>
      <c r="DA208" s="120"/>
      <c r="DB208" s="120"/>
      <c r="DC208" s="120"/>
      <c r="DD208" s="121"/>
      <c r="DE208" s="113" t="s">
        <v>330</v>
      </c>
      <c r="DF208" s="114"/>
      <c r="DG208" s="114"/>
      <c r="DH208" s="114"/>
      <c r="DI208" s="114"/>
      <c r="DJ208" s="114"/>
      <c r="DK208" s="114"/>
      <c r="DL208" s="114"/>
      <c r="DM208" s="114"/>
      <c r="DN208" s="114"/>
      <c r="DO208" s="114"/>
      <c r="DP208" s="114"/>
      <c r="DQ208" s="115"/>
      <c r="DR208" s="122" t="s">
        <v>387</v>
      </c>
      <c r="DS208" s="123"/>
      <c r="DT208" s="123"/>
      <c r="DU208" s="123"/>
      <c r="DV208" s="123"/>
      <c r="DW208" s="123"/>
      <c r="DX208" s="123"/>
      <c r="DY208" s="123"/>
      <c r="DZ208" s="123"/>
      <c r="EA208" s="123"/>
      <c r="EB208" s="124"/>
      <c r="EC208" s="107" t="s">
        <v>189</v>
      </c>
      <c r="ED208" s="108"/>
      <c r="EE208" s="108"/>
      <c r="EF208" s="108"/>
      <c r="EG208" s="108"/>
      <c r="EH208" s="108"/>
      <c r="EI208" s="108"/>
      <c r="EJ208" s="108"/>
      <c r="EK208" s="108"/>
      <c r="EL208" s="108"/>
      <c r="EM208" s="108"/>
      <c r="EN208" s="109"/>
      <c r="EO208" s="125" t="s">
        <v>38</v>
      </c>
      <c r="EP208" s="126"/>
      <c r="EQ208" s="126"/>
      <c r="ER208" s="126"/>
      <c r="ES208" s="126"/>
      <c r="ET208" s="126"/>
      <c r="EU208" s="126"/>
      <c r="EV208" s="126"/>
      <c r="EW208" s="126"/>
      <c r="EX208" s="126"/>
      <c r="EY208" s="126"/>
      <c r="EZ208" s="126"/>
      <c r="FA208" s="126"/>
      <c r="FB208" s="126"/>
      <c r="FC208" s="126"/>
      <c r="FD208" s="126"/>
      <c r="FE208" s="127"/>
    </row>
    <row r="209" spans="1:161" ht="30.75" customHeight="1" x14ac:dyDescent="0.2">
      <c r="A209" s="95" t="s">
        <v>516</v>
      </c>
      <c r="B209" s="96"/>
      <c r="C209" s="96"/>
      <c r="D209" s="96"/>
      <c r="E209" s="96"/>
      <c r="F209" s="93"/>
      <c r="G209" s="93"/>
      <c r="H209" s="94"/>
      <c r="I209" s="95" t="s">
        <v>442</v>
      </c>
      <c r="J209" s="96"/>
      <c r="K209" s="96"/>
      <c r="L209" s="96"/>
      <c r="M209" s="96"/>
      <c r="N209" s="96"/>
      <c r="O209" s="96"/>
      <c r="P209" s="96"/>
      <c r="Q209" s="97"/>
      <c r="R209" s="95" t="s">
        <v>443</v>
      </c>
      <c r="S209" s="96"/>
      <c r="T209" s="96"/>
      <c r="U209" s="96"/>
      <c r="V209" s="96"/>
      <c r="W209" s="96"/>
      <c r="X209" s="96"/>
      <c r="Y209" s="96"/>
      <c r="Z209" s="97"/>
      <c r="AA209" s="101" t="s">
        <v>507</v>
      </c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3"/>
      <c r="AM209" s="116" t="s">
        <v>41</v>
      </c>
      <c r="AN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8"/>
      <c r="BB209" s="95"/>
      <c r="BC209" s="96"/>
      <c r="BD209" s="96"/>
      <c r="BE209" s="96"/>
      <c r="BF209" s="96"/>
      <c r="BG209" s="97"/>
      <c r="BH209" s="107"/>
      <c r="BI209" s="108"/>
      <c r="BJ209" s="108"/>
      <c r="BK209" s="108"/>
      <c r="BL209" s="108"/>
      <c r="BM209" s="108"/>
      <c r="BN209" s="108"/>
      <c r="BO209" s="108"/>
      <c r="BP209" s="109"/>
      <c r="BQ209" s="110"/>
      <c r="BR209" s="111"/>
      <c r="BS209" s="111"/>
      <c r="BT209" s="111"/>
      <c r="BU209" s="111"/>
      <c r="BV209" s="111"/>
      <c r="BW209" s="111"/>
      <c r="BX209" s="111"/>
      <c r="BY209" s="111"/>
      <c r="BZ209" s="111"/>
      <c r="CA209" s="112"/>
      <c r="CB209" s="113" t="s">
        <v>32</v>
      </c>
      <c r="CC209" s="114"/>
      <c r="CD209" s="114"/>
      <c r="CE209" s="114"/>
      <c r="CF209" s="114"/>
      <c r="CG209" s="115"/>
      <c r="CH209" s="116" t="s">
        <v>62</v>
      </c>
      <c r="CI209" s="117"/>
      <c r="CJ209" s="117"/>
      <c r="CK209" s="117"/>
      <c r="CL209" s="117"/>
      <c r="CM209" s="117"/>
      <c r="CN209" s="117"/>
      <c r="CO209" s="117"/>
      <c r="CP209" s="118"/>
      <c r="CQ209" s="119">
        <v>820000</v>
      </c>
      <c r="CR209" s="120"/>
      <c r="CS209" s="120"/>
      <c r="CT209" s="120"/>
      <c r="CU209" s="120"/>
      <c r="CV209" s="120"/>
      <c r="CW209" s="120"/>
      <c r="CX209" s="120"/>
      <c r="CY209" s="120"/>
      <c r="CZ209" s="120"/>
      <c r="DA209" s="120"/>
      <c r="DB209" s="120"/>
      <c r="DC209" s="120"/>
      <c r="DD209" s="121"/>
      <c r="DE209" s="113" t="s">
        <v>330</v>
      </c>
      <c r="DF209" s="114"/>
      <c r="DG209" s="114"/>
      <c r="DH209" s="114"/>
      <c r="DI209" s="114"/>
      <c r="DJ209" s="114"/>
      <c r="DK209" s="114"/>
      <c r="DL209" s="114"/>
      <c r="DM209" s="114"/>
      <c r="DN209" s="114"/>
      <c r="DO209" s="114"/>
      <c r="DP209" s="114"/>
      <c r="DQ209" s="115"/>
      <c r="DR209" s="122" t="s">
        <v>387</v>
      </c>
      <c r="DS209" s="123"/>
      <c r="DT209" s="123"/>
      <c r="DU209" s="123"/>
      <c r="DV209" s="123"/>
      <c r="DW209" s="123"/>
      <c r="DX209" s="123"/>
      <c r="DY209" s="123"/>
      <c r="DZ209" s="123"/>
      <c r="EA209" s="123"/>
      <c r="EB209" s="124"/>
      <c r="EC209" s="107" t="s">
        <v>189</v>
      </c>
      <c r="ED209" s="108"/>
      <c r="EE209" s="108"/>
      <c r="EF209" s="108"/>
      <c r="EG209" s="108"/>
      <c r="EH209" s="108"/>
      <c r="EI209" s="108"/>
      <c r="EJ209" s="108"/>
      <c r="EK209" s="108"/>
      <c r="EL209" s="108"/>
      <c r="EM209" s="108"/>
      <c r="EN209" s="109"/>
      <c r="EO209" s="125" t="s">
        <v>38</v>
      </c>
      <c r="EP209" s="126"/>
      <c r="EQ209" s="126"/>
      <c r="ER209" s="126"/>
      <c r="ES209" s="126"/>
      <c r="ET209" s="126"/>
      <c r="EU209" s="126"/>
      <c r="EV209" s="126"/>
      <c r="EW209" s="126"/>
      <c r="EX209" s="126"/>
      <c r="EY209" s="126"/>
      <c r="EZ209" s="126"/>
      <c r="FA209" s="126"/>
      <c r="FB209" s="126"/>
      <c r="FC209" s="126"/>
      <c r="FD209" s="126"/>
      <c r="FE209" s="127"/>
    </row>
    <row r="210" spans="1:161" ht="25.5" customHeight="1" x14ac:dyDescent="0.2">
      <c r="A210" s="95" t="s">
        <v>517</v>
      </c>
      <c r="B210" s="96"/>
      <c r="C210" s="96"/>
      <c r="D210" s="96"/>
      <c r="E210" s="96"/>
      <c r="F210" s="93"/>
      <c r="G210" s="93"/>
      <c r="H210" s="94"/>
      <c r="I210" s="95" t="s">
        <v>442</v>
      </c>
      <c r="J210" s="96"/>
      <c r="K210" s="96"/>
      <c r="L210" s="96"/>
      <c r="M210" s="96"/>
      <c r="N210" s="96"/>
      <c r="O210" s="96"/>
      <c r="P210" s="96"/>
      <c r="Q210" s="97"/>
      <c r="R210" s="95" t="s">
        <v>443</v>
      </c>
      <c r="S210" s="96"/>
      <c r="T210" s="96"/>
      <c r="U210" s="96"/>
      <c r="V210" s="96"/>
      <c r="W210" s="96"/>
      <c r="X210" s="96"/>
      <c r="Y210" s="96"/>
      <c r="Z210" s="97"/>
      <c r="AA210" s="101" t="s">
        <v>508</v>
      </c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3"/>
      <c r="AM210" s="116" t="s">
        <v>41</v>
      </c>
      <c r="AN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8"/>
      <c r="BB210" s="95"/>
      <c r="BC210" s="96"/>
      <c r="BD210" s="96"/>
      <c r="BE210" s="96"/>
      <c r="BF210" s="96"/>
      <c r="BG210" s="97"/>
      <c r="BH210" s="107"/>
      <c r="BI210" s="108"/>
      <c r="BJ210" s="108"/>
      <c r="BK210" s="108"/>
      <c r="BL210" s="108"/>
      <c r="BM210" s="108"/>
      <c r="BN210" s="108"/>
      <c r="BO210" s="108"/>
      <c r="BP210" s="109"/>
      <c r="BQ210" s="110"/>
      <c r="BR210" s="111"/>
      <c r="BS210" s="111"/>
      <c r="BT210" s="111"/>
      <c r="BU210" s="111"/>
      <c r="BV210" s="111"/>
      <c r="BW210" s="111"/>
      <c r="BX210" s="111"/>
      <c r="BY210" s="111"/>
      <c r="BZ210" s="111"/>
      <c r="CA210" s="112"/>
      <c r="CB210" s="113" t="s">
        <v>32</v>
      </c>
      <c r="CC210" s="114"/>
      <c r="CD210" s="114"/>
      <c r="CE210" s="114"/>
      <c r="CF210" s="114"/>
      <c r="CG210" s="115"/>
      <c r="CH210" s="116" t="s">
        <v>62</v>
      </c>
      <c r="CI210" s="117"/>
      <c r="CJ210" s="117"/>
      <c r="CK210" s="117"/>
      <c r="CL210" s="117"/>
      <c r="CM210" s="117"/>
      <c r="CN210" s="117"/>
      <c r="CO210" s="117"/>
      <c r="CP210" s="118"/>
      <c r="CQ210" s="119">
        <v>585200</v>
      </c>
      <c r="CR210" s="120"/>
      <c r="CS210" s="120"/>
      <c r="CT210" s="120"/>
      <c r="CU210" s="120"/>
      <c r="CV210" s="120"/>
      <c r="CW210" s="120"/>
      <c r="CX210" s="120"/>
      <c r="CY210" s="120"/>
      <c r="CZ210" s="120"/>
      <c r="DA210" s="120"/>
      <c r="DB210" s="120"/>
      <c r="DC210" s="120"/>
      <c r="DD210" s="121"/>
      <c r="DE210" s="113" t="s">
        <v>330</v>
      </c>
      <c r="DF210" s="114"/>
      <c r="DG210" s="114"/>
      <c r="DH210" s="114"/>
      <c r="DI210" s="114"/>
      <c r="DJ210" s="114"/>
      <c r="DK210" s="114"/>
      <c r="DL210" s="114"/>
      <c r="DM210" s="114"/>
      <c r="DN210" s="114"/>
      <c r="DO210" s="114"/>
      <c r="DP210" s="114"/>
      <c r="DQ210" s="115"/>
      <c r="DR210" s="122" t="s">
        <v>387</v>
      </c>
      <c r="DS210" s="123"/>
      <c r="DT210" s="123"/>
      <c r="DU210" s="123"/>
      <c r="DV210" s="123"/>
      <c r="DW210" s="123"/>
      <c r="DX210" s="123"/>
      <c r="DY210" s="123"/>
      <c r="DZ210" s="123"/>
      <c r="EA210" s="123"/>
      <c r="EB210" s="124"/>
      <c r="EC210" s="107" t="s">
        <v>261</v>
      </c>
      <c r="ED210" s="108"/>
      <c r="EE210" s="108"/>
      <c r="EF210" s="108"/>
      <c r="EG210" s="108"/>
      <c r="EH210" s="108"/>
      <c r="EI210" s="108"/>
      <c r="EJ210" s="108"/>
      <c r="EK210" s="108"/>
      <c r="EL210" s="108"/>
      <c r="EM210" s="108"/>
      <c r="EN210" s="109"/>
      <c r="EO210" s="125" t="s">
        <v>38</v>
      </c>
      <c r="EP210" s="126"/>
      <c r="EQ210" s="126"/>
      <c r="ER210" s="126"/>
      <c r="ES210" s="126"/>
      <c r="ET210" s="126"/>
      <c r="EU210" s="126"/>
      <c r="EV210" s="126"/>
      <c r="EW210" s="126"/>
      <c r="EX210" s="126"/>
      <c r="EY210" s="126"/>
      <c r="EZ210" s="126"/>
      <c r="FA210" s="126"/>
      <c r="FB210" s="126"/>
      <c r="FC210" s="126"/>
      <c r="FD210" s="126"/>
      <c r="FE210" s="127"/>
    </row>
    <row r="211" spans="1:161" ht="24.75" customHeight="1" x14ac:dyDescent="0.2">
      <c r="A211" s="95" t="s">
        <v>518</v>
      </c>
      <c r="B211" s="96"/>
      <c r="C211" s="96"/>
      <c r="D211" s="96"/>
      <c r="E211" s="96"/>
      <c r="F211" s="93"/>
      <c r="G211" s="93"/>
      <c r="H211" s="94"/>
      <c r="I211" s="95" t="s">
        <v>532</v>
      </c>
      <c r="J211" s="96"/>
      <c r="K211" s="96"/>
      <c r="L211" s="96"/>
      <c r="M211" s="96"/>
      <c r="N211" s="96"/>
      <c r="O211" s="96"/>
      <c r="P211" s="96"/>
      <c r="Q211" s="97"/>
      <c r="R211" s="95" t="s">
        <v>533</v>
      </c>
      <c r="S211" s="96"/>
      <c r="T211" s="96"/>
      <c r="U211" s="96"/>
      <c r="V211" s="96"/>
      <c r="W211" s="96"/>
      <c r="X211" s="96"/>
      <c r="Y211" s="96"/>
      <c r="Z211" s="97"/>
      <c r="AA211" s="101" t="s">
        <v>509</v>
      </c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3"/>
      <c r="AM211" s="116" t="s">
        <v>41</v>
      </c>
      <c r="AN211" s="117"/>
      <c r="AO211" s="117"/>
      <c r="AP211" s="117"/>
      <c r="AQ211" s="117"/>
      <c r="AR211" s="117"/>
      <c r="AS211" s="117"/>
      <c r="AT211" s="117"/>
      <c r="AU211" s="117"/>
      <c r="AV211" s="117"/>
      <c r="AW211" s="117"/>
      <c r="AX211" s="117"/>
      <c r="AY211" s="117"/>
      <c r="AZ211" s="117"/>
      <c r="BA211" s="118"/>
      <c r="BB211" s="95"/>
      <c r="BC211" s="96"/>
      <c r="BD211" s="96"/>
      <c r="BE211" s="96"/>
      <c r="BF211" s="96"/>
      <c r="BG211" s="97"/>
      <c r="BH211" s="107"/>
      <c r="BI211" s="108"/>
      <c r="BJ211" s="108"/>
      <c r="BK211" s="108"/>
      <c r="BL211" s="108"/>
      <c r="BM211" s="108"/>
      <c r="BN211" s="108"/>
      <c r="BO211" s="108"/>
      <c r="BP211" s="109"/>
      <c r="BQ211" s="110"/>
      <c r="BR211" s="111"/>
      <c r="BS211" s="111"/>
      <c r="BT211" s="111"/>
      <c r="BU211" s="111"/>
      <c r="BV211" s="111"/>
      <c r="BW211" s="111"/>
      <c r="BX211" s="111"/>
      <c r="BY211" s="111"/>
      <c r="BZ211" s="111"/>
      <c r="CA211" s="112"/>
      <c r="CB211" s="113" t="s">
        <v>32</v>
      </c>
      <c r="CC211" s="114"/>
      <c r="CD211" s="114"/>
      <c r="CE211" s="114"/>
      <c r="CF211" s="114"/>
      <c r="CG211" s="115"/>
      <c r="CH211" s="116" t="s">
        <v>62</v>
      </c>
      <c r="CI211" s="117"/>
      <c r="CJ211" s="117"/>
      <c r="CK211" s="117"/>
      <c r="CL211" s="117"/>
      <c r="CM211" s="117"/>
      <c r="CN211" s="117"/>
      <c r="CO211" s="117"/>
      <c r="CP211" s="118"/>
      <c r="CQ211" s="119">
        <v>1600000</v>
      </c>
      <c r="CR211" s="120"/>
      <c r="CS211" s="120"/>
      <c r="CT211" s="120"/>
      <c r="CU211" s="120"/>
      <c r="CV211" s="120"/>
      <c r="CW211" s="120"/>
      <c r="CX211" s="120"/>
      <c r="CY211" s="120"/>
      <c r="CZ211" s="120"/>
      <c r="DA211" s="120"/>
      <c r="DB211" s="120"/>
      <c r="DC211" s="120"/>
      <c r="DD211" s="121"/>
      <c r="DE211" s="113" t="s">
        <v>330</v>
      </c>
      <c r="DF211" s="114"/>
      <c r="DG211" s="114"/>
      <c r="DH211" s="114"/>
      <c r="DI211" s="114"/>
      <c r="DJ211" s="114"/>
      <c r="DK211" s="114"/>
      <c r="DL211" s="114"/>
      <c r="DM211" s="114"/>
      <c r="DN211" s="114"/>
      <c r="DO211" s="114"/>
      <c r="DP211" s="114"/>
      <c r="DQ211" s="115"/>
      <c r="DR211" s="122" t="s">
        <v>387</v>
      </c>
      <c r="DS211" s="123"/>
      <c r="DT211" s="123"/>
      <c r="DU211" s="123"/>
      <c r="DV211" s="123"/>
      <c r="DW211" s="123"/>
      <c r="DX211" s="123"/>
      <c r="DY211" s="123"/>
      <c r="DZ211" s="123"/>
      <c r="EA211" s="123"/>
      <c r="EB211" s="124"/>
      <c r="EC211" s="107" t="s">
        <v>261</v>
      </c>
      <c r="ED211" s="108"/>
      <c r="EE211" s="108"/>
      <c r="EF211" s="108"/>
      <c r="EG211" s="108"/>
      <c r="EH211" s="108"/>
      <c r="EI211" s="108"/>
      <c r="EJ211" s="108"/>
      <c r="EK211" s="108"/>
      <c r="EL211" s="108"/>
      <c r="EM211" s="108"/>
      <c r="EN211" s="109"/>
      <c r="EO211" s="125" t="s">
        <v>38</v>
      </c>
      <c r="EP211" s="126"/>
      <c r="EQ211" s="126"/>
      <c r="ER211" s="126"/>
      <c r="ES211" s="126"/>
      <c r="ET211" s="126"/>
      <c r="EU211" s="126"/>
      <c r="EV211" s="126"/>
      <c r="EW211" s="126"/>
      <c r="EX211" s="126"/>
      <c r="EY211" s="126"/>
      <c r="EZ211" s="126"/>
      <c r="FA211" s="126"/>
      <c r="FB211" s="126"/>
      <c r="FC211" s="126"/>
      <c r="FD211" s="126"/>
      <c r="FE211" s="127"/>
    </row>
    <row r="212" spans="1:161" ht="33" customHeight="1" x14ac:dyDescent="0.2">
      <c r="A212" s="95" t="s">
        <v>519</v>
      </c>
      <c r="B212" s="96"/>
      <c r="C212" s="96"/>
      <c r="D212" s="96"/>
      <c r="E212" s="96"/>
      <c r="F212" s="93"/>
      <c r="G212" s="93"/>
      <c r="H212" s="94"/>
      <c r="I212" s="146" t="s">
        <v>210</v>
      </c>
      <c r="J212" s="147"/>
      <c r="K212" s="147"/>
      <c r="L212" s="147"/>
      <c r="M212" s="147"/>
      <c r="N212" s="147"/>
      <c r="O212" s="147"/>
      <c r="P212" s="147"/>
      <c r="Q212" s="148"/>
      <c r="R212" s="146" t="s">
        <v>213</v>
      </c>
      <c r="S212" s="147"/>
      <c r="T212" s="147"/>
      <c r="U212" s="147"/>
      <c r="V212" s="147"/>
      <c r="W212" s="147"/>
      <c r="X212" s="147"/>
      <c r="Y212" s="147"/>
      <c r="Z212" s="148"/>
      <c r="AA212" s="101" t="s">
        <v>510</v>
      </c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3"/>
      <c r="AM212" s="104" t="s">
        <v>146</v>
      </c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6"/>
      <c r="BB212" s="95"/>
      <c r="BC212" s="96"/>
      <c r="BD212" s="96"/>
      <c r="BE212" s="96"/>
      <c r="BF212" s="96"/>
      <c r="BG212" s="97"/>
      <c r="BH212" s="107"/>
      <c r="BI212" s="108"/>
      <c r="BJ212" s="108"/>
      <c r="BK212" s="108"/>
      <c r="BL212" s="108"/>
      <c r="BM212" s="108"/>
      <c r="BN212" s="108"/>
      <c r="BO212" s="108"/>
      <c r="BP212" s="109"/>
      <c r="BQ212" s="110"/>
      <c r="BR212" s="111"/>
      <c r="BS212" s="111"/>
      <c r="BT212" s="111"/>
      <c r="BU212" s="111"/>
      <c r="BV212" s="111"/>
      <c r="BW212" s="111"/>
      <c r="BX212" s="111"/>
      <c r="BY212" s="111"/>
      <c r="BZ212" s="111"/>
      <c r="CA212" s="112"/>
      <c r="CB212" s="113" t="s">
        <v>32</v>
      </c>
      <c r="CC212" s="114"/>
      <c r="CD212" s="114"/>
      <c r="CE212" s="114"/>
      <c r="CF212" s="114"/>
      <c r="CG212" s="115"/>
      <c r="CH212" s="116" t="s">
        <v>62</v>
      </c>
      <c r="CI212" s="117"/>
      <c r="CJ212" s="117"/>
      <c r="CK212" s="117"/>
      <c r="CL212" s="117"/>
      <c r="CM212" s="117"/>
      <c r="CN212" s="117"/>
      <c r="CO212" s="117"/>
      <c r="CP212" s="118"/>
      <c r="CQ212" s="119">
        <v>930000</v>
      </c>
      <c r="CR212" s="120"/>
      <c r="CS212" s="120"/>
      <c r="CT212" s="120"/>
      <c r="CU212" s="120"/>
      <c r="CV212" s="120"/>
      <c r="CW212" s="120"/>
      <c r="CX212" s="120"/>
      <c r="CY212" s="120"/>
      <c r="CZ212" s="120"/>
      <c r="DA212" s="120"/>
      <c r="DB212" s="120"/>
      <c r="DC212" s="120"/>
      <c r="DD212" s="121"/>
      <c r="DE212" s="113" t="s">
        <v>330</v>
      </c>
      <c r="DF212" s="114"/>
      <c r="DG212" s="114"/>
      <c r="DH212" s="114"/>
      <c r="DI212" s="114"/>
      <c r="DJ212" s="114"/>
      <c r="DK212" s="114"/>
      <c r="DL212" s="114"/>
      <c r="DM212" s="114"/>
      <c r="DN212" s="114"/>
      <c r="DO212" s="114"/>
      <c r="DP212" s="114"/>
      <c r="DQ212" s="115"/>
      <c r="DR212" s="122" t="s">
        <v>529</v>
      </c>
      <c r="DS212" s="123"/>
      <c r="DT212" s="123"/>
      <c r="DU212" s="123"/>
      <c r="DV212" s="123"/>
      <c r="DW212" s="123"/>
      <c r="DX212" s="123"/>
      <c r="DY212" s="123"/>
      <c r="DZ212" s="123"/>
      <c r="EA212" s="123"/>
      <c r="EB212" s="124"/>
      <c r="EC212" s="107" t="s">
        <v>456</v>
      </c>
      <c r="ED212" s="108"/>
      <c r="EE212" s="108"/>
      <c r="EF212" s="108"/>
      <c r="EG212" s="108"/>
      <c r="EH212" s="108"/>
      <c r="EI212" s="108"/>
      <c r="EJ212" s="108"/>
      <c r="EK212" s="108"/>
      <c r="EL212" s="108"/>
      <c r="EM212" s="108"/>
      <c r="EN212" s="109"/>
      <c r="EO212" s="125" t="s">
        <v>38</v>
      </c>
      <c r="EP212" s="126"/>
      <c r="EQ212" s="126"/>
      <c r="ER212" s="126"/>
      <c r="ES212" s="126"/>
      <c r="ET212" s="126"/>
      <c r="EU212" s="126"/>
      <c r="EV212" s="126"/>
      <c r="EW212" s="126"/>
      <c r="EX212" s="126"/>
      <c r="EY212" s="126"/>
      <c r="EZ212" s="126"/>
      <c r="FA212" s="126"/>
      <c r="FB212" s="126"/>
      <c r="FC212" s="126"/>
      <c r="FD212" s="126"/>
      <c r="FE212" s="127"/>
    </row>
    <row r="213" spans="1:161" ht="35.25" customHeight="1" x14ac:dyDescent="0.2">
      <c r="A213" s="95" t="s">
        <v>520</v>
      </c>
      <c r="B213" s="96"/>
      <c r="C213" s="96"/>
      <c r="D213" s="96"/>
      <c r="E213" s="96"/>
      <c r="F213" s="93"/>
      <c r="G213" s="93"/>
      <c r="H213" s="94"/>
      <c r="I213" s="146" t="s">
        <v>210</v>
      </c>
      <c r="J213" s="147"/>
      <c r="K213" s="147"/>
      <c r="L213" s="147"/>
      <c r="M213" s="147"/>
      <c r="N213" s="147"/>
      <c r="O213" s="147"/>
      <c r="P213" s="147"/>
      <c r="Q213" s="148"/>
      <c r="R213" s="146" t="s">
        <v>213</v>
      </c>
      <c r="S213" s="147"/>
      <c r="T213" s="147"/>
      <c r="U213" s="147"/>
      <c r="V213" s="147"/>
      <c r="W213" s="147"/>
      <c r="X213" s="147"/>
      <c r="Y213" s="147"/>
      <c r="Z213" s="148"/>
      <c r="AA213" s="247" t="s">
        <v>511</v>
      </c>
      <c r="AB213" s="248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249"/>
      <c r="AM213" s="104" t="s">
        <v>146</v>
      </c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6"/>
      <c r="BB213" s="95"/>
      <c r="BC213" s="96"/>
      <c r="BD213" s="96"/>
      <c r="BE213" s="96"/>
      <c r="BF213" s="96"/>
      <c r="BG213" s="97"/>
      <c r="BH213" s="107"/>
      <c r="BI213" s="108"/>
      <c r="BJ213" s="108"/>
      <c r="BK213" s="108"/>
      <c r="BL213" s="108"/>
      <c r="BM213" s="108"/>
      <c r="BN213" s="108"/>
      <c r="BO213" s="108"/>
      <c r="BP213" s="109"/>
      <c r="BQ213" s="110"/>
      <c r="BR213" s="111"/>
      <c r="BS213" s="111"/>
      <c r="BT213" s="111"/>
      <c r="BU213" s="111"/>
      <c r="BV213" s="111"/>
      <c r="BW213" s="111"/>
      <c r="BX213" s="111"/>
      <c r="BY213" s="111"/>
      <c r="BZ213" s="111"/>
      <c r="CA213" s="112"/>
      <c r="CB213" s="113" t="s">
        <v>32</v>
      </c>
      <c r="CC213" s="114"/>
      <c r="CD213" s="114"/>
      <c r="CE213" s="114"/>
      <c r="CF213" s="114"/>
      <c r="CG213" s="115"/>
      <c r="CH213" s="116" t="s">
        <v>62</v>
      </c>
      <c r="CI213" s="117"/>
      <c r="CJ213" s="117"/>
      <c r="CK213" s="117"/>
      <c r="CL213" s="117"/>
      <c r="CM213" s="117"/>
      <c r="CN213" s="117"/>
      <c r="CO213" s="117"/>
      <c r="CP213" s="118"/>
      <c r="CQ213" s="119">
        <v>930000</v>
      </c>
      <c r="CR213" s="120"/>
      <c r="CS213" s="120"/>
      <c r="CT213" s="120"/>
      <c r="CU213" s="120"/>
      <c r="CV213" s="120"/>
      <c r="CW213" s="120"/>
      <c r="CX213" s="120"/>
      <c r="CY213" s="120"/>
      <c r="CZ213" s="120"/>
      <c r="DA213" s="120"/>
      <c r="DB213" s="120"/>
      <c r="DC213" s="120"/>
      <c r="DD213" s="121"/>
      <c r="DE213" s="113" t="s">
        <v>330</v>
      </c>
      <c r="DF213" s="114"/>
      <c r="DG213" s="114"/>
      <c r="DH213" s="114"/>
      <c r="DI213" s="114"/>
      <c r="DJ213" s="114"/>
      <c r="DK213" s="114"/>
      <c r="DL213" s="114"/>
      <c r="DM213" s="114"/>
      <c r="DN213" s="114"/>
      <c r="DO213" s="114"/>
      <c r="DP213" s="114"/>
      <c r="DQ213" s="115"/>
      <c r="DR213" s="122" t="s">
        <v>529</v>
      </c>
      <c r="DS213" s="123"/>
      <c r="DT213" s="123"/>
      <c r="DU213" s="123"/>
      <c r="DV213" s="123"/>
      <c r="DW213" s="123"/>
      <c r="DX213" s="123"/>
      <c r="DY213" s="123"/>
      <c r="DZ213" s="123"/>
      <c r="EA213" s="123"/>
      <c r="EB213" s="124"/>
      <c r="EC213" s="107" t="s">
        <v>456</v>
      </c>
      <c r="ED213" s="108"/>
      <c r="EE213" s="108"/>
      <c r="EF213" s="108"/>
      <c r="EG213" s="108"/>
      <c r="EH213" s="108"/>
      <c r="EI213" s="108"/>
      <c r="EJ213" s="108"/>
      <c r="EK213" s="108"/>
      <c r="EL213" s="108"/>
      <c r="EM213" s="108"/>
      <c r="EN213" s="109"/>
      <c r="EO213" s="125" t="s">
        <v>38</v>
      </c>
      <c r="EP213" s="126"/>
      <c r="EQ213" s="126"/>
      <c r="ER213" s="126"/>
      <c r="ES213" s="126"/>
      <c r="ET213" s="126"/>
      <c r="EU213" s="126"/>
      <c r="EV213" s="126"/>
      <c r="EW213" s="126"/>
      <c r="EX213" s="126"/>
      <c r="EY213" s="126"/>
      <c r="EZ213" s="126"/>
      <c r="FA213" s="126"/>
      <c r="FB213" s="126"/>
      <c r="FC213" s="126"/>
      <c r="FD213" s="126"/>
      <c r="FE213" s="127"/>
    </row>
    <row r="214" spans="1:161" ht="42" customHeight="1" x14ac:dyDescent="0.2">
      <c r="A214" s="95" t="s">
        <v>521</v>
      </c>
      <c r="B214" s="96"/>
      <c r="C214" s="96"/>
      <c r="D214" s="96"/>
      <c r="E214" s="96"/>
      <c r="F214" s="93"/>
      <c r="G214" s="93"/>
      <c r="H214" s="94"/>
      <c r="I214" s="146" t="s">
        <v>210</v>
      </c>
      <c r="J214" s="147"/>
      <c r="K214" s="147"/>
      <c r="L214" s="147"/>
      <c r="M214" s="147"/>
      <c r="N214" s="147"/>
      <c r="O214" s="147"/>
      <c r="P214" s="147"/>
      <c r="Q214" s="148"/>
      <c r="R214" s="146" t="s">
        <v>213</v>
      </c>
      <c r="S214" s="147"/>
      <c r="T214" s="147"/>
      <c r="U214" s="147"/>
      <c r="V214" s="147"/>
      <c r="W214" s="147"/>
      <c r="X214" s="147"/>
      <c r="Y214" s="147"/>
      <c r="Z214" s="148"/>
      <c r="AA214" s="101" t="s">
        <v>512</v>
      </c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3"/>
      <c r="AM214" s="104" t="s">
        <v>146</v>
      </c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6"/>
      <c r="BB214" s="95"/>
      <c r="BC214" s="96"/>
      <c r="BD214" s="96"/>
      <c r="BE214" s="96"/>
      <c r="BF214" s="96"/>
      <c r="BG214" s="97"/>
      <c r="BH214" s="107"/>
      <c r="BI214" s="108"/>
      <c r="BJ214" s="108"/>
      <c r="BK214" s="108"/>
      <c r="BL214" s="108"/>
      <c r="BM214" s="108"/>
      <c r="BN214" s="108"/>
      <c r="BO214" s="108"/>
      <c r="BP214" s="109"/>
      <c r="BQ214" s="110"/>
      <c r="BR214" s="111"/>
      <c r="BS214" s="111"/>
      <c r="BT214" s="111"/>
      <c r="BU214" s="111"/>
      <c r="BV214" s="111"/>
      <c r="BW214" s="111"/>
      <c r="BX214" s="111"/>
      <c r="BY214" s="111"/>
      <c r="BZ214" s="111"/>
      <c r="CA214" s="112"/>
      <c r="CB214" s="113" t="s">
        <v>32</v>
      </c>
      <c r="CC214" s="114"/>
      <c r="CD214" s="114"/>
      <c r="CE214" s="114"/>
      <c r="CF214" s="114"/>
      <c r="CG214" s="115"/>
      <c r="CH214" s="116" t="s">
        <v>62</v>
      </c>
      <c r="CI214" s="117"/>
      <c r="CJ214" s="117"/>
      <c r="CK214" s="117"/>
      <c r="CL214" s="117"/>
      <c r="CM214" s="117"/>
      <c r="CN214" s="117"/>
      <c r="CO214" s="117"/>
      <c r="CP214" s="118"/>
      <c r="CQ214" s="119">
        <v>930000</v>
      </c>
      <c r="CR214" s="120"/>
      <c r="CS214" s="120"/>
      <c r="CT214" s="120"/>
      <c r="CU214" s="120"/>
      <c r="CV214" s="120"/>
      <c r="CW214" s="120"/>
      <c r="CX214" s="120"/>
      <c r="CY214" s="120"/>
      <c r="CZ214" s="120"/>
      <c r="DA214" s="120"/>
      <c r="DB214" s="120"/>
      <c r="DC214" s="120"/>
      <c r="DD214" s="121"/>
      <c r="DE214" s="113" t="s">
        <v>330</v>
      </c>
      <c r="DF214" s="114"/>
      <c r="DG214" s="114"/>
      <c r="DH214" s="114"/>
      <c r="DI214" s="114"/>
      <c r="DJ214" s="114"/>
      <c r="DK214" s="114"/>
      <c r="DL214" s="114"/>
      <c r="DM214" s="114"/>
      <c r="DN214" s="114"/>
      <c r="DO214" s="114"/>
      <c r="DP214" s="114"/>
      <c r="DQ214" s="115"/>
      <c r="DR214" s="122" t="s">
        <v>529</v>
      </c>
      <c r="DS214" s="123"/>
      <c r="DT214" s="123"/>
      <c r="DU214" s="123"/>
      <c r="DV214" s="123"/>
      <c r="DW214" s="123"/>
      <c r="DX214" s="123"/>
      <c r="DY214" s="123"/>
      <c r="DZ214" s="123"/>
      <c r="EA214" s="123"/>
      <c r="EB214" s="124"/>
      <c r="EC214" s="107" t="s">
        <v>456</v>
      </c>
      <c r="ED214" s="108"/>
      <c r="EE214" s="108"/>
      <c r="EF214" s="108"/>
      <c r="EG214" s="108"/>
      <c r="EH214" s="108"/>
      <c r="EI214" s="108"/>
      <c r="EJ214" s="108"/>
      <c r="EK214" s="108"/>
      <c r="EL214" s="108"/>
      <c r="EM214" s="108"/>
      <c r="EN214" s="109"/>
      <c r="EO214" s="125" t="s">
        <v>38</v>
      </c>
      <c r="EP214" s="126"/>
      <c r="EQ214" s="126"/>
      <c r="ER214" s="126"/>
      <c r="ES214" s="126"/>
      <c r="ET214" s="126"/>
      <c r="EU214" s="126"/>
      <c r="EV214" s="126"/>
      <c r="EW214" s="126"/>
      <c r="EX214" s="126"/>
      <c r="EY214" s="126"/>
      <c r="EZ214" s="126"/>
      <c r="FA214" s="126"/>
      <c r="FB214" s="126"/>
      <c r="FC214" s="126"/>
      <c r="FD214" s="126"/>
      <c r="FE214" s="127"/>
    </row>
    <row r="215" spans="1:161" ht="29.25" customHeight="1" x14ac:dyDescent="0.2">
      <c r="A215" s="95" t="s">
        <v>522</v>
      </c>
      <c r="B215" s="96"/>
      <c r="C215" s="96"/>
      <c r="D215" s="96"/>
      <c r="E215" s="96"/>
      <c r="F215" s="93"/>
      <c r="G215" s="93"/>
      <c r="H215" s="94"/>
      <c r="I215" s="146" t="s">
        <v>210</v>
      </c>
      <c r="J215" s="147"/>
      <c r="K215" s="147"/>
      <c r="L215" s="147"/>
      <c r="M215" s="147"/>
      <c r="N215" s="147"/>
      <c r="O215" s="147"/>
      <c r="P215" s="147"/>
      <c r="Q215" s="148"/>
      <c r="R215" s="146" t="s">
        <v>213</v>
      </c>
      <c r="S215" s="147"/>
      <c r="T215" s="147"/>
      <c r="U215" s="147"/>
      <c r="V215" s="147"/>
      <c r="W215" s="147"/>
      <c r="X215" s="147"/>
      <c r="Y215" s="147"/>
      <c r="Z215" s="148"/>
      <c r="AA215" s="101" t="s">
        <v>513</v>
      </c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3"/>
      <c r="AM215" s="104" t="s">
        <v>146</v>
      </c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6"/>
      <c r="BB215" s="95"/>
      <c r="BC215" s="96"/>
      <c r="BD215" s="96"/>
      <c r="BE215" s="96"/>
      <c r="BF215" s="96"/>
      <c r="BG215" s="97"/>
      <c r="BH215" s="107"/>
      <c r="BI215" s="108"/>
      <c r="BJ215" s="108"/>
      <c r="BK215" s="108"/>
      <c r="BL215" s="108"/>
      <c r="BM215" s="108"/>
      <c r="BN215" s="108"/>
      <c r="BO215" s="108"/>
      <c r="BP215" s="109"/>
      <c r="BQ215" s="110"/>
      <c r="BR215" s="111"/>
      <c r="BS215" s="111"/>
      <c r="BT215" s="111"/>
      <c r="BU215" s="111"/>
      <c r="BV215" s="111"/>
      <c r="BW215" s="111"/>
      <c r="BX215" s="111"/>
      <c r="BY215" s="111"/>
      <c r="BZ215" s="111"/>
      <c r="CA215" s="112"/>
      <c r="CB215" s="113" t="s">
        <v>32</v>
      </c>
      <c r="CC215" s="114"/>
      <c r="CD215" s="114"/>
      <c r="CE215" s="114"/>
      <c r="CF215" s="114"/>
      <c r="CG215" s="115"/>
      <c r="CH215" s="116" t="s">
        <v>62</v>
      </c>
      <c r="CI215" s="117"/>
      <c r="CJ215" s="117"/>
      <c r="CK215" s="117"/>
      <c r="CL215" s="117"/>
      <c r="CM215" s="117"/>
      <c r="CN215" s="117"/>
      <c r="CO215" s="117"/>
      <c r="CP215" s="118"/>
      <c r="CQ215" s="119">
        <v>880000</v>
      </c>
      <c r="CR215" s="120"/>
      <c r="CS215" s="120"/>
      <c r="CT215" s="120"/>
      <c r="CU215" s="120"/>
      <c r="CV215" s="120"/>
      <c r="CW215" s="120"/>
      <c r="CX215" s="120"/>
      <c r="CY215" s="120"/>
      <c r="CZ215" s="120"/>
      <c r="DA215" s="120"/>
      <c r="DB215" s="120"/>
      <c r="DC215" s="120"/>
      <c r="DD215" s="121"/>
      <c r="DE215" s="113" t="s">
        <v>330</v>
      </c>
      <c r="DF215" s="114"/>
      <c r="DG215" s="114"/>
      <c r="DH215" s="114"/>
      <c r="DI215" s="114"/>
      <c r="DJ215" s="114"/>
      <c r="DK215" s="114"/>
      <c r="DL215" s="114"/>
      <c r="DM215" s="114"/>
      <c r="DN215" s="114"/>
      <c r="DO215" s="114"/>
      <c r="DP215" s="114"/>
      <c r="DQ215" s="115"/>
      <c r="DR215" s="122" t="s">
        <v>529</v>
      </c>
      <c r="DS215" s="123"/>
      <c r="DT215" s="123"/>
      <c r="DU215" s="123"/>
      <c r="DV215" s="123"/>
      <c r="DW215" s="123"/>
      <c r="DX215" s="123"/>
      <c r="DY215" s="123"/>
      <c r="DZ215" s="123"/>
      <c r="EA215" s="123"/>
      <c r="EB215" s="124"/>
      <c r="EC215" s="107" t="s">
        <v>456</v>
      </c>
      <c r="ED215" s="108"/>
      <c r="EE215" s="108"/>
      <c r="EF215" s="108"/>
      <c r="EG215" s="108"/>
      <c r="EH215" s="108"/>
      <c r="EI215" s="108"/>
      <c r="EJ215" s="108"/>
      <c r="EK215" s="108"/>
      <c r="EL215" s="108"/>
      <c r="EM215" s="108"/>
      <c r="EN215" s="109"/>
      <c r="EO215" s="125" t="s">
        <v>38</v>
      </c>
      <c r="EP215" s="126"/>
      <c r="EQ215" s="126"/>
      <c r="ER215" s="126"/>
      <c r="ES215" s="126"/>
      <c r="ET215" s="126"/>
      <c r="EU215" s="126"/>
      <c r="EV215" s="126"/>
      <c r="EW215" s="126"/>
      <c r="EX215" s="126"/>
      <c r="EY215" s="126"/>
      <c r="EZ215" s="126"/>
      <c r="FA215" s="126"/>
      <c r="FB215" s="126"/>
      <c r="FC215" s="126"/>
      <c r="FD215" s="126"/>
      <c r="FE215" s="127"/>
    </row>
    <row r="216" spans="1:161" ht="39.75" customHeight="1" x14ac:dyDescent="0.2">
      <c r="A216" s="95" t="s">
        <v>523</v>
      </c>
      <c r="B216" s="96"/>
      <c r="C216" s="96"/>
      <c r="D216" s="96"/>
      <c r="E216" s="96"/>
      <c r="F216" s="93"/>
      <c r="G216" s="93"/>
      <c r="H216" s="94"/>
      <c r="I216" s="95" t="s">
        <v>210</v>
      </c>
      <c r="J216" s="96"/>
      <c r="K216" s="96"/>
      <c r="L216" s="96"/>
      <c r="M216" s="96"/>
      <c r="N216" s="96"/>
      <c r="O216" s="96"/>
      <c r="P216" s="96"/>
      <c r="Q216" s="97"/>
      <c r="R216" s="98" t="s">
        <v>213</v>
      </c>
      <c r="S216" s="99"/>
      <c r="T216" s="99"/>
      <c r="U216" s="99"/>
      <c r="V216" s="99"/>
      <c r="W216" s="99"/>
      <c r="X216" s="99"/>
      <c r="Y216" s="99"/>
      <c r="Z216" s="100"/>
      <c r="AA216" s="101" t="s">
        <v>531</v>
      </c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3"/>
      <c r="AM216" s="104" t="s">
        <v>146</v>
      </c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6"/>
      <c r="BB216" s="95"/>
      <c r="BC216" s="96"/>
      <c r="BD216" s="96"/>
      <c r="BE216" s="96"/>
      <c r="BF216" s="96"/>
      <c r="BG216" s="97"/>
      <c r="BH216" s="107"/>
      <c r="BI216" s="108"/>
      <c r="BJ216" s="108"/>
      <c r="BK216" s="108"/>
      <c r="BL216" s="108"/>
      <c r="BM216" s="108"/>
      <c r="BN216" s="108"/>
      <c r="BO216" s="108"/>
      <c r="BP216" s="109"/>
      <c r="BQ216" s="110"/>
      <c r="BR216" s="111"/>
      <c r="BS216" s="111"/>
      <c r="BT216" s="111"/>
      <c r="BU216" s="111"/>
      <c r="BV216" s="111"/>
      <c r="BW216" s="111"/>
      <c r="BX216" s="111"/>
      <c r="BY216" s="111"/>
      <c r="BZ216" s="111"/>
      <c r="CA216" s="112"/>
      <c r="CB216" s="113" t="s">
        <v>32</v>
      </c>
      <c r="CC216" s="114"/>
      <c r="CD216" s="114"/>
      <c r="CE216" s="114"/>
      <c r="CF216" s="114"/>
      <c r="CG216" s="115"/>
      <c r="CH216" s="116" t="s">
        <v>62</v>
      </c>
      <c r="CI216" s="117"/>
      <c r="CJ216" s="117"/>
      <c r="CK216" s="117"/>
      <c r="CL216" s="117"/>
      <c r="CM216" s="117"/>
      <c r="CN216" s="117"/>
      <c r="CO216" s="117"/>
      <c r="CP216" s="118"/>
      <c r="CQ216" s="119">
        <v>270000</v>
      </c>
      <c r="CR216" s="120"/>
      <c r="CS216" s="120"/>
      <c r="CT216" s="120"/>
      <c r="CU216" s="120"/>
      <c r="CV216" s="120"/>
      <c r="CW216" s="120"/>
      <c r="CX216" s="120"/>
      <c r="CY216" s="120"/>
      <c r="CZ216" s="120"/>
      <c r="DA216" s="120"/>
      <c r="DB216" s="120"/>
      <c r="DC216" s="120"/>
      <c r="DD216" s="121"/>
      <c r="DE216" s="113" t="s">
        <v>330</v>
      </c>
      <c r="DF216" s="114"/>
      <c r="DG216" s="114"/>
      <c r="DH216" s="114"/>
      <c r="DI216" s="114"/>
      <c r="DJ216" s="114"/>
      <c r="DK216" s="114"/>
      <c r="DL216" s="114"/>
      <c r="DM216" s="114"/>
      <c r="DN216" s="114"/>
      <c r="DO216" s="114"/>
      <c r="DP216" s="114"/>
      <c r="DQ216" s="115"/>
      <c r="DR216" s="122" t="s">
        <v>386</v>
      </c>
      <c r="DS216" s="123"/>
      <c r="DT216" s="123"/>
      <c r="DU216" s="123"/>
      <c r="DV216" s="123"/>
      <c r="DW216" s="123"/>
      <c r="DX216" s="123"/>
      <c r="DY216" s="123"/>
      <c r="DZ216" s="123"/>
      <c r="EA216" s="123"/>
      <c r="EB216" s="124"/>
      <c r="EC216" s="107" t="s">
        <v>456</v>
      </c>
      <c r="ED216" s="108"/>
      <c r="EE216" s="108"/>
      <c r="EF216" s="108"/>
      <c r="EG216" s="108"/>
      <c r="EH216" s="108"/>
      <c r="EI216" s="108"/>
      <c r="EJ216" s="108"/>
      <c r="EK216" s="108"/>
      <c r="EL216" s="108"/>
      <c r="EM216" s="108"/>
      <c r="EN216" s="109"/>
      <c r="EO216" s="125" t="s">
        <v>38</v>
      </c>
      <c r="EP216" s="126"/>
      <c r="EQ216" s="126"/>
      <c r="ER216" s="126"/>
      <c r="ES216" s="126"/>
      <c r="ET216" s="126"/>
      <c r="EU216" s="126"/>
      <c r="EV216" s="126"/>
      <c r="EW216" s="126"/>
      <c r="EX216" s="126"/>
      <c r="EY216" s="126"/>
      <c r="EZ216" s="126"/>
      <c r="FA216" s="126"/>
      <c r="FB216" s="126"/>
      <c r="FC216" s="126"/>
      <c r="FD216" s="126"/>
      <c r="FE216" s="127"/>
    </row>
    <row r="217" spans="1:161" ht="29.25" customHeight="1" x14ac:dyDescent="0.2">
      <c r="A217" s="95" t="s">
        <v>524</v>
      </c>
      <c r="B217" s="96"/>
      <c r="C217" s="96"/>
      <c r="D217" s="96"/>
      <c r="E217" s="96"/>
      <c r="F217" s="93"/>
      <c r="G217" s="93"/>
      <c r="H217" s="94"/>
      <c r="I217" s="95" t="s">
        <v>407</v>
      </c>
      <c r="J217" s="96"/>
      <c r="K217" s="96"/>
      <c r="L217" s="96"/>
      <c r="M217" s="96"/>
      <c r="N217" s="96"/>
      <c r="O217" s="96"/>
      <c r="P217" s="96"/>
      <c r="Q217" s="97"/>
      <c r="R217" s="95" t="s">
        <v>422</v>
      </c>
      <c r="S217" s="96"/>
      <c r="T217" s="96"/>
      <c r="U217" s="96"/>
      <c r="V217" s="96"/>
      <c r="W217" s="96"/>
      <c r="X217" s="96"/>
      <c r="Y217" s="96"/>
      <c r="Z217" s="97"/>
      <c r="AA217" s="101" t="s">
        <v>515</v>
      </c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3"/>
      <c r="AM217" s="116" t="s">
        <v>41</v>
      </c>
      <c r="AN217" s="117"/>
      <c r="AO217" s="117"/>
      <c r="AP217" s="117"/>
      <c r="AQ217" s="117"/>
      <c r="AR217" s="117"/>
      <c r="AS217" s="117"/>
      <c r="AT217" s="117"/>
      <c r="AU217" s="117"/>
      <c r="AV217" s="117"/>
      <c r="AW217" s="117"/>
      <c r="AX217" s="117"/>
      <c r="AY217" s="117"/>
      <c r="AZ217" s="117"/>
      <c r="BA217" s="118"/>
      <c r="BB217" s="95"/>
      <c r="BC217" s="96"/>
      <c r="BD217" s="96"/>
      <c r="BE217" s="96"/>
      <c r="BF217" s="96"/>
      <c r="BG217" s="97"/>
      <c r="BH217" s="107"/>
      <c r="BI217" s="108"/>
      <c r="BJ217" s="108"/>
      <c r="BK217" s="108"/>
      <c r="BL217" s="108"/>
      <c r="BM217" s="108"/>
      <c r="BN217" s="108"/>
      <c r="BO217" s="108"/>
      <c r="BP217" s="109"/>
      <c r="BQ217" s="110"/>
      <c r="BR217" s="111"/>
      <c r="BS217" s="111"/>
      <c r="BT217" s="111"/>
      <c r="BU217" s="111"/>
      <c r="BV217" s="111"/>
      <c r="BW217" s="111"/>
      <c r="BX217" s="111"/>
      <c r="BY217" s="111"/>
      <c r="BZ217" s="111"/>
      <c r="CA217" s="112"/>
      <c r="CB217" s="113" t="s">
        <v>32</v>
      </c>
      <c r="CC217" s="114"/>
      <c r="CD217" s="114"/>
      <c r="CE217" s="114"/>
      <c r="CF217" s="114"/>
      <c r="CG217" s="115"/>
      <c r="CH217" s="116" t="s">
        <v>62</v>
      </c>
      <c r="CI217" s="117"/>
      <c r="CJ217" s="117"/>
      <c r="CK217" s="117"/>
      <c r="CL217" s="117"/>
      <c r="CM217" s="117"/>
      <c r="CN217" s="117"/>
      <c r="CO217" s="117"/>
      <c r="CP217" s="118"/>
      <c r="CQ217" s="119">
        <v>33.299999999999997</v>
      </c>
      <c r="CR217" s="120"/>
      <c r="CS217" s="120"/>
      <c r="CT217" s="120"/>
      <c r="CU217" s="120"/>
      <c r="CV217" s="120"/>
      <c r="CW217" s="120"/>
      <c r="CX217" s="120"/>
      <c r="CY217" s="120"/>
      <c r="CZ217" s="120"/>
      <c r="DA217" s="120"/>
      <c r="DB217" s="120"/>
      <c r="DC217" s="120"/>
      <c r="DD217" s="121"/>
      <c r="DE217" s="113" t="s">
        <v>330</v>
      </c>
      <c r="DF217" s="114"/>
      <c r="DG217" s="114"/>
      <c r="DH217" s="114"/>
      <c r="DI217" s="114"/>
      <c r="DJ217" s="114"/>
      <c r="DK217" s="114"/>
      <c r="DL217" s="114"/>
      <c r="DM217" s="114"/>
      <c r="DN217" s="114"/>
      <c r="DO217" s="114"/>
      <c r="DP217" s="114"/>
      <c r="DQ217" s="115"/>
      <c r="DR217" s="122" t="s">
        <v>330</v>
      </c>
      <c r="DS217" s="123"/>
      <c r="DT217" s="123"/>
      <c r="DU217" s="123"/>
      <c r="DV217" s="123"/>
      <c r="DW217" s="123"/>
      <c r="DX217" s="123"/>
      <c r="DY217" s="123"/>
      <c r="DZ217" s="123"/>
      <c r="EA217" s="123"/>
      <c r="EB217" s="124"/>
      <c r="EC217" s="107" t="s">
        <v>179</v>
      </c>
      <c r="ED217" s="108"/>
      <c r="EE217" s="108"/>
      <c r="EF217" s="108"/>
      <c r="EG217" s="108"/>
      <c r="EH217" s="108"/>
      <c r="EI217" s="108"/>
      <c r="EJ217" s="108"/>
      <c r="EK217" s="108"/>
      <c r="EL217" s="108"/>
      <c r="EM217" s="108"/>
      <c r="EN217" s="109"/>
      <c r="EO217" s="125" t="s">
        <v>38</v>
      </c>
      <c r="EP217" s="126"/>
      <c r="EQ217" s="126"/>
      <c r="ER217" s="126"/>
      <c r="ES217" s="126"/>
      <c r="ET217" s="126"/>
      <c r="EU217" s="126"/>
      <c r="EV217" s="126"/>
      <c r="EW217" s="126"/>
      <c r="EX217" s="126"/>
      <c r="EY217" s="126"/>
      <c r="EZ217" s="126"/>
      <c r="FA217" s="126"/>
      <c r="FB217" s="126"/>
      <c r="FC217" s="126"/>
      <c r="FD217" s="126"/>
      <c r="FE217" s="127"/>
    </row>
    <row r="218" spans="1:161" ht="39.75" customHeight="1" x14ac:dyDescent="0.2">
      <c r="A218" s="95" t="s">
        <v>525</v>
      </c>
      <c r="B218" s="96"/>
      <c r="C218" s="96"/>
      <c r="D218" s="96"/>
      <c r="E218" s="96"/>
      <c r="F218" s="93"/>
      <c r="G218" s="93"/>
      <c r="H218" s="94"/>
      <c r="I218" s="95" t="s">
        <v>250</v>
      </c>
      <c r="J218" s="96"/>
      <c r="K218" s="96"/>
      <c r="L218" s="96"/>
      <c r="M218" s="96"/>
      <c r="N218" s="96"/>
      <c r="O218" s="96"/>
      <c r="P218" s="96"/>
      <c r="Q218" s="97"/>
      <c r="R218" s="95" t="s">
        <v>241</v>
      </c>
      <c r="S218" s="96"/>
      <c r="T218" s="96"/>
      <c r="U218" s="96"/>
      <c r="V218" s="96"/>
      <c r="W218" s="96"/>
      <c r="X218" s="96"/>
      <c r="Y218" s="96"/>
      <c r="Z218" s="97"/>
      <c r="AA218" s="101" t="s">
        <v>534</v>
      </c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3"/>
      <c r="AM218" s="104" t="s">
        <v>528</v>
      </c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95"/>
      <c r="BC218" s="96"/>
      <c r="BD218" s="96"/>
      <c r="BE218" s="96"/>
      <c r="BF218" s="96"/>
      <c r="BG218" s="97"/>
      <c r="BH218" s="107"/>
      <c r="BI218" s="108"/>
      <c r="BJ218" s="108"/>
      <c r="BK218" s="108"/>
      <c r="BL218" s="108"/>
      <c r="BM218" s="108"/>
      <c r="BN218" s="108"/>
      <c r="BO218" s="108"/>
      <c r="BP218" s="109"/>
      <c r="BQ218" s="110"/>
      <c r="BR218" s="111"/>
      <c r="BS218" s="111"/>
      <c r="BT218" s="111"/>
      <c r="BU218" s="111"/>
      <c r="BV218" s="111"/>
      <c r="BW218" s="111"/>
      <c r="BX218" s="111"/>
      <c r="BY218" s="111"/>
      <c r="BZ218" s="111"/>
      <c r="CA218" s="112"/>
      <c r="CB218" s="113" t="s">
        <v>32</v>
      </c>
      <c r="CC218" s="114"/>
      <c r="CD218" s="114"/>
      <c r="CE218" s="114"/>
      <c r="CF218" s="114"/>
      <c r="CG218" s="115"/>
      <c r="CH218" s="116" t="s">
        <v>62</v>
      </c>
      <c r="CI218" s="117"/>
      <c r="CJ218" s="117"/>
      <c r="CK218" s="117"/>
      <c r="CL218" s="117"/>
      <c r="CM218" s="117"/>
      <c r="CN218" s="117"/>
      <c r="CO218" s="117"/>
      <c r="CP218" s="118"/>
      <c r="CQ218" s="119">
        <v>150000</v>
      </c>
      <c r="CR218" s="120"/>
      <c r="CS218" s="120"/>
      <c r="CT218" s="120"/>
      <c r="CU218" s="120"/>
      <c r="CV218" s="120"/>
      <c r="CW218" s="120"/>
      <c r="CX218" s="120"/>
      <c r="CY218" s="120"/>
      <c r="CZ218" s="120"/>
      <c r="DA218" s="120"/>
      <c r="DB218" s="120"/>
      <c r="DC218" s="120"/>
      <c r="DD218" s="121"/>
      <c r="DE218" s="113" t="s">
        <v>330</v>
      </c>
      <c r="DF218" s="114"/>
      <c r="DG218" s="114"/>
      <c r="DH218" s="114"/>
      <c r="DI218" s="114"/>
      <c r="DJ218" s="114"/>
      <c r="DK218" s="114"/>
      <c r="DL218" s="114"/>
      <c r="DM218" s="114"/>
      <c r="DN218" s="114"/>
      <c r="DO218" s="114"/>
      <c r="DP218" s="114"/>
      <c r="DQ218" s="115"/>
      <c r="DR218" s="122" t="s">
        <v>530</v>
      </c>
      <c r="DS218" s="123"/>
      <c r="DT218" s="123"/>
      <c r="DU218" s="123"/>
      <c r="DV218" s="123"/>
      <c r="DW218" s="123"/>
      <c r="DX218" s="123"/>
      <c r="DY218" s="123"/>
      <c r="DZ218" s="123"/>
      <c r="EA218" s="123"/>
      <c r="EB218" s="124"/>
      <c r="EC218" s="107" t="s">
        <v>179</v>
      </c>
      <c r="ED218" s="108"/>
      <c r="EE218" s="108"/>
      <c r="EF218" s="108"/>
      <c r="EG218" s="108"/>
      <c r="EH218" s="108"/>
      <c r="EI218" s="108"/>
      <c r="EJ218" s="108"/>
      <c r="EK218" s="108"/>
      <c r="EL218" s="108"/>
      <c r="EM218" s="108"/>
      <c r="EN218" s="109"/>
      <c r="EO218" s="125" t="s">
        <v>38</v>
      </c>
      <c r="EP218" s="126"/>
      <c r="EQ218" s="126"/>
      <c r="ER218" s="126"/>
      <c r="ES218" s="126"/>
      <c r="ET218" s="126"/>
      <c r="EU218" s="126"/>
      <c r="EV218" s="126"/>
      <c r="EW218" s="126"/>
      <c r="EX218" s="126"/>
      <c r="EY218" s="126"/>
      <c r="EZ218" s="126"/>
      <c r="FA218" s="126"/>
      <c r="FB218" s="126"/>
      <c r="FC218" s="126"/>
      <c r="FD218" s="126"/>
      <c r="FE218" s="127"/>
    </row>
    <row r="219" spans="1:161" ht="36.75" customHeight="1" x14ac:dyDescent="0.2">
      <c r="A219" s="95" t="s">
        <v>526</v>
      </c>
      <c r="B219" s="96"/>
      <c r="C219" s="96"/>
      <c r="D219" s="96"/>
      <c r="E219" s="96"/>
      <c r="F219" s="93"/>
      <c r="G219" s="93"/>
      <c r="H219" s="94"/>
      <c r="I219" s="95" t="s">
        <v>210</v>
      </c>
      <c r="J219" s="96"/>
      <c r="K219" s="96"/>
      <c r="L219" s="96"/>
      <c r="M219" s="96"/>
      <c r="N219" s="96"/>
      <c r="O219" s="96"/>
      <c r="P219" s="96"/>
      <c r="Q219" s="97"/>
      <c r="R219" s="98" t="s">
        <v>213</v>
      </c>
      <c r="S219" s="99"/>
      <c r="T219" s="99"/>
      <c r="U219" s="99"/>
      <c r="V219" s="99"/>
      <c r="W219" s="99"/>
      <c r="X219" s="99"/>
      <c r="Y219" s="99"/>
      <c r="Z219" s="100"/>
      <c r="AA219" s="101" t="s">
        <v>514</v>
      </c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3"/>
      <c r="AM219" s="104" t="s">
        <v>146</v>
      </c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6"/>
      <c r="BB219" s="95"/>
      <c r="BC219" s="96"/>
      <c r="BD219" s="96"/>
      <c r="BE219" s="96"/>
      <c r="BF219" s="96"/>
      <c r="BG219" s="97"/>
      <c r="BH219" s="107"/>
      <c r="BI219" s="108"/>
      <c r="BJ219" s="108"/>
      <c r="BK219" s="108"/>
      <c r="BL219" s="108"/>
      <c r="BM219" s="108"/>
      <c r="BN219" s="108"/>
      <c r="BO219" s="108"/>
      <c r="BP219" s="109"/>
      <c r="BQ219" s="110"/>
      <c r="BR219" s="111"/>
      <c r="BS219" s="111"/>
      <c r="BT219" s="111"/>
      <c r="BU219" s="111"/>
      <c r="BV219" s="111"/>
      <c r="BW219" s="111"/>
      <c r="BX219" s="111"/>
      <c r="BY219" s="111"/>
      <c r="BZ219" s="111"/>
      <c r="CA219" s="112"/>
      <c r="CB219" s="113" t="s">
        <v>32</v>
      </c>
      <c r="CC219" s="114"/>
      <c r="CD219" s="114"/>
      <c r="CE219" s="114"/>
      <c r="CF219" s="114"/>
      <c r="CG219" s="115"/>
      <c r="CH219" s="116" t="s">
        <v>62</v>
      </c>
      <c r="CI219" s="117"/>
      <c r="CJ219" s="117"/>
      <c r="CK219" s="117"/>
      <c r="CL219" s="117"/>
      <c r="CM219" s="117"/>
      <c r="CN219" s="117"/>
      <c r="CO219" s="117"/>
      <c r="CP219" s="118"/>
      <c r="CQ219" s="119">
        <v>260000</v>
      </c>
      <c r="CR219" s="120"/>
      <c r="CS219" s="120"/>
      <c r="CT219" s="120"/>
      <c r="CU219" s="120"/>
      <c r="CV219" s="120"/>
      <c r="CW219" s="120"/>
      <c r="CX219" s="120"/>
      <c r="CY219" s="120"/>
      <c r="CZ219" s="120"/>
      <c r="DA219" s="120"/>
      <c r="DB219" s="120"/>
      <c r="DC219" s="120"/>
      <c r="DD219" s="121"/>
      <c r="DE219" s="113" t="s">
        <v>330</v>
      </c>
      <c r="DF219" s="114"/>
      <c r="DG219" s="114"/>
      <c r="DH219" s="114"/>
      <c r="DI219" s="114"/>
      <c r="DJ219" s="114"/>
      <c r="DK219" s="114"/>
      <c r="DL219" s="114"/>
      <c r="DM219" s="114"/>
      <c r="DN219" s="114"/>
      <c r="DO219" s="114"/>
      <c r="DP219" s="114"/>
      <c r="DQ219" s="115"/>
      <c r="DR219" s="122" t="s">
        <v>387</v>
      </c>
      <c r="DS219" s="123"/>
      <c r="DT219" s="123"/>
      <c r="DU219" s="123"/>
      <c r="DV219" s="123"/>
      <c r="DW219" s="123"/>
      <c r="DX219" s="123"/>
      <c r="DY219" s="123"/>
      <c r="DZ219" s="123"/>
      <c r="EA219" s="123"/>
      <c r="EB219" s="124"/>
      <c r="EC219" s="107" t="s">
        <v>456</v>
      </c>
      <c r="ED219" s="108"/>
      <c r="EE219" s="108"/>
      <c r="EF219" s="108"/>
      <c r="EG219" s="108"/>
      <c r="EH219" s="108"/>
      <c r="EI219" s="108"/>
      <c r="EJ219" s="108"/>
      <c r="EK219" s="108"/>
      <c r="EL219" s="108"/>
      <c r="EM219" s="108"/>
      <c r="EN219" s="109"/>
      <c r="EO219" s="125" t="s">
        <v>38</v>
      </c>
      <c r="EP219" s="126"/>
      <c r="EQ219" s="126"/>
      <c r="ER219" s="126"/>
      <c r="ES219" s="126"/>
      <c r="ET219" s="126"/>
      <c r="EU219" s="126"/>
      <c r="EV219" s="126"/>
      <c r="EW219" s="126"/>
      <c r="EX219" s="126"/>
      <c r="EY219" s="126"/>
      <c r="EZ219" s="126"/>
      <c r="FA219" s="126"/>
      <c r="FB219" s="126"/>
      <c r="FC219" s="126"/>
      <c r="FD219" s="126"/>
      <c r="FE219" s="127"/>
    </row>
    <row r="220" spans="1:161" ht="56.25" customHeight="1" x14ac:dyDescent="0.2">
      <c r="A220" s="95" t="s">
        <v>527</v>
      </c>
      <c r="B220" s="96"/>
      <c r="C220" s="96"/>
      <c r="D220" s="96"/>
      <c r="E220" s="96"/>
      <c r="F220" s="93"/>
      <c r="G220" s="93"/>
      <c r="H220" s="94"/>
      <c r="I220" s="95" t="s">
        <v>210</v>
      </c>
      <c r="J220" s="96"/>
      <c r="K220" s="96"/>
      <c r="L220" s="96"/>
      <c r="M220" s="96"/>
      <c r="N220" s="96"/>
      <c r="O220" s="96"/>
      <c r="P220" s="96"/>
      <c r="Q220" s="97"/>
      <c r="R220" s="98" t="s">
        <v>213</v>
      </c>
      <c r="S220" s="99"/>
      <c r="T220" s="99"/>
      <c r="U220" s="99"/>
      <c r="V220" s="99"/>
      <c r="W220" s="99"/>
      <c r="X220" s="99"/>
      <c r="Y220" s="99"/>
      <c r="Z220" s="100"/>
      <c r="AA220" s="101" t="s">
        <v>542</v>
      </c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3"/>
      <c r="AM220" s="104" t="s">
        <v>146</v>
      </c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95"/>
      <c r="BC220" s="96"/>
      <c r="BD220" s="96"/>
      <c r="BE220" s="96"/>
      <c r="BF220" s="96"/>
      <c r="BG220" s="97"/>
      <c r="BH220" s="107"/>
      <c r="BI220" s="108"/>
      <c r="BJ220" s="108"/>
      <c r="BK220" s="108"/>
      <c r="BL220" s="108"/>
      <c r="BM220" s="108"/>
      <c r="BN220" s="108"/>
      <c r="BO220" s="108"/>
      <c r="BP220" s="109"/>
      <c r="BQ220" s="110"/>
      <c r="BR220" s="111"/>
      <c r="BS220" s="111"/>
      <c r="BT220" s="111"/>
      <c r="BU220" s="111"/>
      <c r="BV220" s="111"/>
      <c r="BW220" s="111"/>
      <c r="BX220" s="111"/>
      <c r="BY220" s="111"/>
      <c r="BZ220" s="111"/>
      <c r="CA220" s="112"/>
      <c r="CB220" s="113" t="s">
        <v>32</v>
      </c>
      <c r="CC220" s="114"/>
      <c r="CD220" s="114"/>
      <c r="CE220" s="114"/>
      <c r="CF220" s="114"/>
      <c r="CG220" s="115"/>
      <c r="CH220" s="116" t="s">
        <v>62</v>
      </c>
      <c r="CI220" s="117"/>
      <c r="CJ220" s="117"/>
      <c r="CK220" s="117"/>
      <c r="CL220" s="117"/>
      <c r="CM220" s="117"/>
      <c r="CN220" s="117"/>
      <c r="CO220" s="117"/>
      <c r="CP220" s="118"/>
      <c r="CQ220" s="119">
        <v>50000000</v>
      </c>
      <c r="CR220" s="120"/>
      <c r="CS220" s="120"/>
      <c r="CT220" s="120"/>
      <c r="CU220" s="120"/>
      <c r="CV220" s="120"/>
      <c r="CW220" s="120"/>
      <c r="CX220" s="120"/>
      <c r="CY220" s="120"/>
      <c r="CZ220" s="120"/>
      <c r="DA220" s="120"/>
      <c r="DB220" s="120"/>
      <c r="DC220" s="120"/>
      <c r="DD220" s="121"/>
      <c r="DE220" s="113" t="s">
        <v>330</v>
      </c>
      <c r="DF220" s="114"/>
      <c r="DG220" s="114"/>
      <c r="DH220" s="114"/>
      <c r="DI220" s="114"/>
      <c r="DJ220" s="114"/>
      <c r="DK220" s="114"/>
      <c r="DL220" s="114"/>
      <c r="DM220" s="114"/>
      <c r="DN220" s="114"/>
      <c r="DO220" s="114"/>
      <c r="DP220" s="114"/>
      <c r="DQ220" s="115"/>
      <c r="DR220" s="122" t="s">
        <v>543</v>
      </c>
      <c r="DS220" s="123"/>
      <c r="DT220" s="123"/>
      <c r="DU220" s="123"/>
      <c r="DV220" s="123"/>
      <c r="DW220" s="123"/>
      <c r="DX220" s="123"/>
      <c r="DY220" s="123"/>
      <c r="DZ220" s="123"/>
      <c r="EA220" s="123"/>
      <c r="EB220" s="124"/>
      <c r="EC220" s="107" t="s">
        <v>456</v>
      </c>
      <c r="ED220" s="108"/>
      <c r="EE220" s="108"/>
      <c r="EF220" s="108"/>
      <c r="EG220" s="108"/>
      <c r="EH220" s="108"/>
      <c r="EI220" s="108"/>
      <c r="EJ220" s="108"/>
      <c r="EK220" s="108"/>
      <c r="EL220" s="108"/>
      <c r="EM220" s="108"/>
      <c r="EN220" s="109"/>
      <c r="EO220" s="125" t="s">
        <v>38</v>
      </c>
      <c r="EP220" s="126"/>
      <c r="EQ220" s="126"/>
      <c r="ER220" s="126"/>
      <c r="ES220" s="126"/>
      <c r="ET220" s="126"/>
      <c r="EU220" s="126"/>
      <c r="EV220" s="126"/>
      <c r="EW220" s="126"/>
      <c r="EX220" s="126"/>
      <c r="EY220" s="126"/>
      <c r="EZ220" s="126"/>
      <c r="FA220" s="126"/>
      <c r="FB220" s="126"/>
      <c r="FC220" s="126"/>
      <c r="FD220" s="126"/>
      <c r="FE220" s="127"/>
    </row>
    <row r="221" spans="1:161" ht="39" customHeight="1" x14ac:dyDescent="0.2">
      <c r="A221" s="95" t="s">
        <v>537</v>
      </c>
      <c r="B221" s="96"/>
      <c r="C221" s="96"/>
      <c r="D221" s="96"/>
      <c r="E221" s="96"/>
      <c r="F221" s="93"/>
      <c r="G221" s="93"/>
      <c r="H221" s="94"/>
      <c r="I221" s="95" t="s">
        <v>210</v>
      </c>
      <c r="J221" s="96"/>
      <c r="K221" s="96"/>
      <c r="L221" s="96"/>
      <c r="M221" s="96"/>
      <c r="N221" s="96"/>
      <c r="O221" s="96"/>
      <c r="P221" s="96"/>
      <c r="Q221" s="97"/>
      <c r="R221" s="98" t="s">
        <v>213</v>
      </c>
      <c r="S221" s="99"/>
      <c r="T221" s="99"/>
      <c r="U221" s="99"/>
      <c r="V221" s="99"/>
      <c r="W221" s="99"/>
      <c r="X221" s="99"/>
      <c r="Y221" s="99"/>
      <c r="Z221" s="100"/>
      <c r="AA221" s="101" t="s">
        <v>551</v>
      </c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3"/>
      <c r="AM221" s="104" t="s">
        <v>146</v>
      </c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95"/>
      <c r="BC221" s="96"/>
      <c r="BD221" s="96"/>
      <c r="BE221" s="96"/>
      <c r="BF221" s="96"/>
      <c r="BG221" s="97"/>
      <c r="BH221" s="107"/>
      <c r="BI221" s="108"/>
      <c r="BJ221" s="108"/>
      <c r="BK221" s="108"/>
      <c r="BL221" s="108"/>
      <c r="BM221" s="108"/>
      <c r="BN221" s="108"/>
      <c r="BO221" s="108"/>
      <c r="BP221" s="109"/>
      <c r="BQ221" s="110"/>
      <c r="BR221" s="111"/>
      <c r="BS221" s="111"/>
      <c r="BT221" s="111"/>
      <c r="BU221" s="111"/>
      <c r="BV221" s="111"/>
      <c r="BW221" s="111"/>
      <c r="BX221" s="111"/>
      <c r="BY221" s="111"/>
      <c r="BZ221" s="111"/>
      <c r="CA221" s="112"/>
      <c r="CB221" s="113" t="s">
        <v>32</v>
      </c>
      <c r="CC221" s="114"/>
      <c r="CD221" s="114"/>
      <c r="CE221" s="114"/>
      <c r="CF221" s="114"/>
      <c r="CG221" s="115"/>
      <c r="CH221" s="116" t="s">
        <v>62</v>
      </c>
      <c r="CI221" s="117"/>
      <c r="CJ221" s="117"/>
      <c r="CK221" s="117"/>
      <c r="CL221" s="117"/>
      <c r="CM221" s="117"/>
      <c r="CN221" s="117"/>
      <c r="CO221" s="117"/>
      <c r="CP221" s="118"/>
      <c r="CQ221" s="119">
        <v>490000</v>
      </c>
      <c r="CR221" s="120"/>
      <c r="CS221" s="120"/>
      <c r="CT221" s="120"/>
      <c r="CU221" s="120"/>
      <c r="CV221" s="120"/>
      <c r="CW221" s="120"/>
      <c r="CX221" s="120"/>
      <c r="CY221" s="120"/>
      <c r="CZ221" s="120"/>
      <c r="DA221" s="120"/>
      <c r="DB221" s="120"/>
      <c r="DC221" s="120"/>
      <c r="DD221" s="121"/>
      <c r="DE221" s="113" t="s">
        <v>330</v>
      </c>
      <c r="DF221" s="114"/>
      <c r="DG221" s="114"/>
      <c r="DH221" s="114"/>
      <c r="DI221" s="114"/>
      <c r="DJ221" s="114"/>
      <c r="DK221" s="114"/>
      <c r="DL221" s="114"/>
      <c r="DM221" s="114"/>
      <c r="DN221" s="114"/>
      <c r="DO221" s="114"/>
      <c r="DP221" s="114"/>
      <c r="DQ221" s="115"/>
      <c r="DR221" s="122" t="s">
        <v>386</v>
      </c>
      <c r="DS221" s="123"/>
      <c r="DT221" s="123"/>
      <c r="DU221" s="123"/>
      <c r="DV221" s="123"/>
      <c r="DW221" s="123"/>
      <c r="DX221" s="123"/>
      <c r="DY221" s="123"/>
      <c r="DZ221" s="123"/>
      <c r="EA221" s="123"/>
      <c r="EB221" s="124"/>
      <c r="EC221" s="107" t="s">
        <v>189</v>
      </c>
      <c r="ED221" s="108"/>
      <c r="EE221" s="108"/>
      <c r="EF221" s="108"/>
      <c r="EG221" s="108"/>
      <c r="EH221" s="108"/>
      <c r="EI221" s="108"/>
      <c r="EJ221" s="108"/>
      <c r="EK221" s="108"/>
      <c r="EL221" s="108"/>
      <c r="EM221" s="108"/>
      <c r="EN221" s="109"/>
      <c r="EO221" s="125" t="s">
        <v>38</v>
      </c>
      <c r="EP221" s="126"/>
      <c r="EQ221" s="126"/>
      <c r="ER221" s="126"/>
      <c r="ES221" s="126"/>
      <c r="ET221" s="126"/>
      <c r="EU221" s="126"/>
      <c r="EV221" s="126"/>
      <c r="EW221" s="126"/>
      <c r="EX221" s="126"/>
      <c r="EY221" s="126"/>
      <c r="EZ221" s="126"/>
      <c r="FA221" s="126"/>
      <c r="FB221" s="126"/>
      <c r="FC221" s="126"/>
      <c r="FD221" s="126"/>
      <c r="FE221" s="127"/>
    </row>
    <row r="222" spans="1:161" ht="41.25" customHeight="1" x14ac:dyDescent="0.2">
      <c r="A222" s="95" t="s">
        <v>538</v>
      </c>
      <c r="B222" s="96"/>
      <c r="C222" s="96"/>
      <c r="D222" s="96"/>
      <c r="E222" s="96"/>
      <c r="F222" s="93"/>
      <c r="G222" s="93"/>
      <c r="H222" s="94"/>
      <c r="I222" s="95" t="s">
        <v>210</v>
      </c>
      <c r="J222" s="96"/>
      <c r="K222" s="96"/>
      <c r="L222" s="96"/>
      <c r="M222" s="96"/>
      <c r="N222" s="96"/>
      <c r="O222" s="96"/>
      <c r="P222" s="96"/>
      <c r="Q222" s="97"/>
      <c r="R222" s="98" t="s">
        <v>213</v>
      </c>
      <c r="S222" s="99"/>
      <c r="T222" s="99"/>
      <c r="U222" s="99"/>
      <c r="V222" s="99"/>
      <c r="W222" s="99"/>
      <c r="X222" s="99"/>
      <c r="Y222" s="99"/>
      <c r="Z222" s="100"/>
      <c r="AA222" s="101" t="s">
        <v>544</v>
      </c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3"/>
      <c r="AM222" s="104" t="s">
        <v>146</v>
      </c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95"/>
      <c r="BC222" s="96"/>
      <c r="BD222" s="96"/>
      <c r="BE222" s="96"/>
      <c r="BF222" s="96"/>
      <c r="BG222" s="97"/>
      <c r="BH222" s="107"/>
      <c r="BI222" s="108"/>
      <c r="BJ222" s="108"/>
      <c r="BK222" s="108"/>
      <c r="BL222" s="108"/>
      <c r="BM222" s="108"/>
      <c r="BN222" s="108"/>
      <c r="BO222" s="108"/>
      <c r="BP222" s="109"/>
      <c r="BQ222" s="110"/>
      <c r="BR222" s="111"/>
      <c r="BS222" s="111"/>
      <c r="BT222" s="111"/>
      <c r="BU222" s="111"/>
      <c r="BV222" s="111"/>
      <c r="BW222" s="111"/>
      <c r="BX222" s="111"/>
      <c r="BY222" s="111"/>
      <c r="BZ222" s="111"/>
      <c r="CA222" s="112"/>
      <c r="CB222" s="113" t="s">
        <v>32</v>
      </c>
      <c r="CC222" s="114"/>
      <c r="CD222" s="114"/>
      <c r="CE222" s="114"/>
      <c r="CF222" s="114"/>
      <c r="CG222" s="115"/>
      <c r="CH222" s="116" t="s">
        <v>62</v>
      </c>
      <c r="CI222" s="117"/>
      <c r="CJ222" s="117"/>
      <c r="CK222" s="117"/>
      <c r="CL222" s="117"/>
      <c r="CM222" s="117"/>
      <c r="CN222" s="117"/>
      <c r="CO222" s="117"/>
      <c r="CP222" s="118"/>
      <c r="CQ222" s="119">
        <v>850000</v>
      </c>
      <c r="CR222" s="120"/>
      <c r="CS222" s="120"/>
      <c r="CT222" s="120"/>
      <c r="CU222" s="120"/>
      <c r="CV222" s="120"/>
      <c r="CW222" s="120"/>
      <c r="CX222" s="120"/>
      <c r="CY222" s="120"/>
      <c r="CZ222" s="120"/>
      <c r="DA222" s="120"/>
      <c r="DB222" s="120"/>
      <c r="DC222" s="120"/>
      <c r="DD222" s="121"/>
      <c r="DE222" s="113" t="s">
        <v>330</v>
      </c>
      <c r="DF222" s="114"/>
      <c r="DG222" s="114"/>
      <c r="DH222" s="114"/>
      <c r="DI222" s="114"/>
      <c r="DJ222" s="114"/>
      <c r="DK222" s="114"/>
      <c r="DL222" s="114"/>
      <c r="DM222" s="114"/>
      <c r="DN222" s="114"/>
      <c r="DO222" s="114"/>
      <c r="DP222" s="114"/>
      <c r="DQ222" s="115"/>
      <c r="DR222" s="122" t="s">
        <v>386</v>
      </c>
      <c r="DS222" s="123"/>
      <c r="DT222" s="123"/>
      <c r="DU222" s="123"/>
      <c r="DV222" s="123"/>
      <c r="DW222" s="123"/>
      <c r="DX222" s="123"/>
      <c r="DY222" s="123"/>
      <c r="DZ222" s="123"/>
      <c r="EA222" s="123"/>
      <c r="EB222" s="124"/>
      <c r="EC222" s="107" t="s">
        <v>456</v>
      </c>
      <c r="ED222" s="108"/>
      <c r="EE222" s="108"/>
      <c r="EF222" s="108"/>
      <c r="EG222" s="108"/>
      <c r="EH222" s="108"/>
      <c r="EI222" s="108"/>
      <c r="EJ222" s="108"/>
      <c r="EK222" s="108"/>
      <c r="EL222" s="108"/>
      <c r="EM222" s="108"/>
      <c r="EN222" s="109"/>
      <c r="EO222" s="125" t="s">
        <v>38</v>
      </c>
      <c r="EP222" s="126"/>
      <c r="EQ222" s="126"/>
      <c r="ER222" s="126"/>
      <c r="ES222" s="126"/>
      <c r="ET222" s="126"/>
      <c r="EU222" s="126"/>
      <c r="EV222" s="126"/>
      <c r="EW222" s="126"/>
      <c r="EX222" s="126"/>
      <c r="EY222" s="126"/>
      <c r="EZ222" s="126"/>
      <c r="FA222" s="126"/>
      <c r="FB222" s="126"/>
      <c r="FC222" s="126"/>
      <c r="FD222" s="126"/>
      <c r="FE222" s="127"/>
    </row>
    <row r="223" spans="1:161" ht="60.75" customHeight="1" x14ac:dyDescent="0.2">
      <c r="A223" s="95" t="s">
        <v>539</v>
      </c>
      <c r="B223" s="96"/>
      <c r="C223" s="96"/>
      <c r="D223" s="96"/>
      <c r="E223" s="96"/>
      <c r="F223" s="93"/>
      <c r="G223" s="93"/>
      <c r="H223" s="94"/>
      <c r="I223" s="95" t="s">
        <v>210</v>
      </c>
      <c r="J223" s="96"/>
      <c r="K223" s="96"/>
      <c r="L223" s="96"/>
      <c r="M223" s="96"/>
      <c r="N223" s="96"/>
      <c r="O223" s="96"/>
      <c r="P223" s="96"/>
      <c r="Q223" s="97"/>
      <c r="R223" s="98" t="s">
        <v>213</v>
      </c>
      <c r="S223" s="99"/>
      <c r="T223" s="99"/>
      <c r="U223" s="99"/>
      <c r="V223" s="99"/>
      <c r="W223" s="99"/>
      <c r="X223" s="99"/>
      <c r="Y223" s="99"/>
      <c r="Z223" s="100"/>
      <c r="AA223" s="101" t="s">
        <v>545</v>
      </c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3"/>
      <c r="AM223" s="104" t="s">
        <v>146</v>
      </c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95"/>
      <c r="BC223" s="96"/>
      <c r="BD223" s="96"/>
      <c r="BE223" s="96"/>
      <c r="BF223" s="96"/>
      <c r="BG223" s="97"/>
      <c r="BH223" s="107"/>
      <c r="BI223" s="108"/>
      <c r="BJ223" s="108"/>
      <c r="BK223" s="108"/>
      <c r="BL223" s="108"/>
      <c r="BM223" s="108"/>
      <c r="BN223" s="108"/>
      <c r="BO223" s="108"/>
      <c r="BP223" s="109"/>
      <c r="BQ223" s="110"/>
      <c r="BR223" s="111"/>
      <c r="BS223" s="111"/>
      <c r="BT223" s="111"/>
      <c r="BU223" s="111"/>
      <c r="BV223" s="111"/>
      <c r="BW223" s="111"/>
      <c r="BX223" s="111"/>
      <c r="BY223" s="111"/>
      <c r="BZ223" s="111"/>
      <c r="CA223" s="112"/>
      <c r="CB223" s="113" t="s">
        <v>32</v>
      </c>
      <c r="CC223" s="114"/>
      <c r="CD223" s="114"/>
      <c r="CE223" s="114"/>
      <c r="CF223" s="114"/>
      <c r="CG223" s="115"/>
      <c r="CH223" s="116" t="s">
        <v>62</v>
      </c>
      <c r="CI223" s="117"/>
      <c r="CJ223" s="117"/>
      <c r="CK223" s="117"/>
      <c r="CL223" s="117"/>
      <c r="CM223" s="117"/>
      <c r="CN223" s="117"/>
      <c r="CO223" s="117"/>
      <c r="CP223" s="118"/>
      <c r="CQ223" s="119">
        <v>4200000</v>
      </c>
      <c r="CR223" s="120"/>
      <c r="CS223" s="120"/>
      <c r="CT223" s="120"/>
      <c r="CU223" s="120"/>
      <c r="CV223" s="120"/>
      <c r="CW223" s="120"/>
      <c r="CX223" s="120"/>
      <c r="CY223" s="120"/>
      <c r="CZ223" s="120"/>
      <c r="DA223" s="120"/>
      <c r="DB223" s="120"/>
      <c r="DC223" s="120"/>
      <c r="DD223" s="121"/>
      <c r="DE223" s="113" t="s">
        <v>330</v>
      </c>
      <c r="DF223" s="114"/>
      <c r="DG223" s="114"/>
      <c r="DH223" s="114"/>
      <c r="DI223" s="114"/>
      <c r="DJ223" s="114"/>
      <c r="DK223" s="114"/>
      <c r="DL223" s="114"/>
      <c r="DM223" s="114"/>
      <c r="DN223" s="114"/>
      <c r="DO223" s="114"/>
      <c r="DP223" s="114"/>
      <c r="DQ223" s="115"/>
      <c r="DR223" s="122" t="s">
        <v>546</v>
      </c>
      <c r="DS223" s="123"/>
      <c r="DT223" s="123"/>
      <c r="DU223" s="123"/>
      <c r="DV223" s="123"/>
      <c r="DW223" s="123"/>
      <c r="DX223" s="123"/>
      <c r="DY223" s="123"/>
      <c r="DZ223" s="123"/>
      <c r="EA223" s="123"/>
      <c r="EB223" s="124"/>
      <c r="EC223" s="107" t="s">
        <v>456</v>
      </c>
      <c r="ED223" s="108"/>
      <c r="EE223" s="108"/>
      <c r="EF223" s="108"/>
      <c r="EG223" s="108"/>
      <c r="EH223" s="108"/>
      <c r="EI223" s="108"/>
      <c r="EJ223" s="108"/>
      <c r="EK223" s="108"/>
      <c r="EL223" s="108"/>
      <c r="EM223" s="108"/>
      <c r="EN223" s="109"/>
      <c r="EO223" s="125" t="s">
        <v>38</v>
      </c>
      <c r="EP223" s="126"/>
      <c r="EQ223" s="126"/>
      <c r="ER223" s="126"/>
      <c r="ES223" s="126"/>
      <c r="ET223" s="126"/>
      <c r="EU223" s="126"/>
      <c r="EV223" s="126"/>
      <c r="EW223" s="126"/>
      <c r="EX223" s="126"/>
      <c r="EY223" s="126"/>
      <c r="EZ223" s="126"/>
      <c r="FA223" s="126"/>
      <c r="FB223" s="126"/>
      <c r="FC223" s="126"/>
      <c r="FD223" s="126"/>
      <c r="FE223" s="127"/>
    </row>
    <row r="224" spans="1:161" ht="39.75" customHeight="1" x14ac:dyDescent="0.2">
      <c r="A224" s="95" t="s">
        <v>540</v>
      </c>
      <c r="B224" s="96"/>
      <c r="C224" s="96"/>
      <c r="D224" s="96"/>
      <c r="E224" s="96"/>
      <c r="F224" s="93"/>
      <c r="G224" s="93"/>
      <c r="H224" s="94"/>
      <c r="I224" s="95" t="s">
        <v>549</v>
      </c>
      <c r="J224" s="96"/>
      <c r="K224" s="96"/>
      <c r="L224" s="96"/>
      <c r="M224" s="96"/>
      <c r="N224" s="96"/>
      <c r="O224" s="96"/>
      <c r="P224" s="96"/>
      <c r="Q224" s="97"/>
      <c r="R224" s="98" t="s">
        <v>548</v>
      </c>
      <c r="S224" s="99"/>
      <c r="T224" s="99"/>
      <c r="U224" s="99"/>
      <c r="V224" s="99"/>
      <c r="W224" s="99"/>
      <c r="X224" s="99"/>
      <c r="Y224" s="99"/>
      <c r="Z224" s="100"/>
      <c r="AA224" s="101" t="s">
        <v>547</v>
      </c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3"/>
      <c r="AM224" s="104" t="s">
        <v>550</v>
      </c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95"/>
      <c r="BC224" s="96"/>
      <c r="BD224" s="96"/>
      <c r="BE224" s="96"/>
      <c r="BF224" s="96"/>
      <c r="BG224" s="97"/>
      <c r="BH224" s="107"/>
      <c r="BI224" s="108"/>
      <c r="BJ224" s="108"/>
      <c r="BK224" s="108"/>
      <c r="BL224" s="108"/>
      <c r="BM224" s="108"/>
      <c r="BN224" s="108"/>
      <c r="BO224" s="108"/>
      <c r="BP224" s="109"/>
      <c r="BQ224" s="110"/>
      <c r="BR224" s="111"/>
      <c r="BS224" s="111"/>
      <c r="BT224" s="111"/>
      <c r="BU224" s="111"/>
      <c r="BV224" s="111"/>
      <c r="BW224" s="111"/>
      <c r="BX224" s="111"/>
      <c r="BY224" s="111"/>
      <c r="BZ224" s="111"/>
      <c r="CA224" s="112"/>
      <c r="CB224" s="113" t="s">
        <v>32</v>
      </c>
      <c r="CC224" s="114"/>
      <c r="CD224" s="114"/>
      <c r="CE224" s="114"/>
      <c r="CF224" s="114"/>
      <c r="CG224" s="115"/>
      <c r="CH224" s="116" t="s">
        <v>62</v>
      </c>
      <c r="CI224" s="117"/>
      <c r="CJ224" s="117"/>
      <c r="CK224" s="117"/>
      <c r="CL224" s="117"/>
      <c r="CM224" s="117"/>
      <c r="CN224" s="117"/>
      <c r="CO224" s="117"/>
      <c r="CP224" s="118"/>
      <c r="CQ224" s="119">
        <v>343345</v>
      </c>
      <c r="CR224" s="120"/>
      <c r="CS224" s="120"/>
      <c r="CT224" s="120"/>
      <c r="CU224" s="120"/>
      <c r="CV224" s="120"/>
      <c r="CW224" s="120"/>
      <c r="CX224" s="120"/>
      <c r="CY224" s="120"/>
      <c r="CZ224" s="120"/>
      <c r="DA224" s="120"/>
      <c r="DB224" s="120"/>
      <c r="DC224" s="120"/>
      <c r="DD224" s="121"/>
      <c r="DE224" s="113" t="s">
        <v>330</v>
      </c>
      <c r="DF224" s="114"/>
      <c r="DG224" s="114"/>
      <c r="DH224" s="114"/>
      <c r="DI224" s="114"/>
      <c r="DJ224" s="114"/>
      <c r="DK224" s="114"/>
      <c r="DL224" s="114"/>
      <c r="DM224" s="114"/>
      <c r="DN224" s="114"/>
      <c r="DO224" s="114"/>
      <c r="DP224" s="114"/>
      <c r="DQ224" s="115"/>
      <c r="DR224" s="122" t="s">
        <v>330</v>
      </c>
      <c r="DS224" s="123"/>
      <c r="DT224" s="123"/>
      <c r="DU224" s="123"/>
      <c r="DV224" s="123"/>
      <c r="DW224" s="123"/>
      <c r="DX224" s="123"/>
      <c r="DY224" s="123"/>
      <c r="DZ224" s="123"/>
      <c r="EA224" s="123"/>
      <c r="EB224" s="124"/>
      <c r="EC224" s="107" t="s">
        <v>179</v>
      </c>
      <c r="ED224" s="108"/>
      <c r="EE224" s="108"/>
      <c r="EF224" s="108"/>
      <c r="EG224" s="108"/>
      <c r="EH224" s="108"/>
      <c r="EI224" s="108"/>
      <c r="EJ224" s="108"/>
      <c r="EK224" s="108"/>
      <c r="EL224" s="108"/>
      <c r="EM224" s="108"/>
      <c r="EN224" s="109"/>
      <c r="EO224" s="125" t="s">
        <v>38</v>
      </c>
      <c r="EP224" s="126"/>
      <c r="EQ224" s="126"/>
      <c r="ER224" s="126"/>
      <c r="ES224" s="126"/>
      <c r="ET224" s="126"/>
      <c r="EU224" s="126"/>
      <c r="EV224" s="126"/>
      <c r="EW224" s="126"/>
      <c r="EX224" s="126"/>
      <c r="EY224" s="126"/>
      <c r="EZ224" s="126"/>
      <c r="FA224" s="126"/>
      <c r="FB224" s="126"/>
      <c r="FC224" s="126"/>
      <c r="FD224" s="126"/>
      <c r="FE224" s="127"/>
    </row>
    <row r="225" spans="1:161" ht="31.5" customHeight="1" x14ac:dyDescent="0.2">
      <c r="A225" s="95" t="s">
        <v>541</v>
      </c>
      <c r="B225" s="96"/>
      <c r="C225" s="96"/>
      <c r="D225" s="96"/>
      <c r="E225" s="96"/>
      <c r="F225" s="67"/>
      <c r="G225" s="67"/>
      <c r="H225" s="68"/>
      <c r="I225" s="146" t="s">
        <v>348</v>
      </c>
      <c r="J225" s="147"/>
      <c r="K225" s="147"/>
      <c r="L225" s="147"/>
      <c r="M225" s="147"/>
      <c r="N225" s="147"/>
      <c r="O225" s="147"/>
      <c r="P225" s="147"/>
      <c r="Q225" s="148"/>
      <c r="R225" s="146" t="s">
        <v>347</v>
      </c>
      <c r="S225" s="147"/>
      <c r="T225" s="147"/>
      <c r="U225" s="147"/>
      <c r="V225" s="147"/>
      <c r="W225" s="147"/>
      <c r="X225" s="147"/>
      <c r="Y225" s="147"/>
      <c r="Z225" s="148"/>
      <c r="AA225" s="149" t="s">
        <v>349</v>
      </c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1"/>
      <c r="AM225" s="140" t="s">
        <v>146</v>
      </c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2"/>
      <c r="BB225" s="95"/>
      <c r="BC225" s="96"/>
      <c r="BD225" s="96"/>
      <c r="BE225" s="96"/>
      <c r="BF225" s="96"/>
      <c r="BG225" s="97"/>
      <c r="BH225" s="107"/>
      <c r="BI225" s="108"/>
      <c r="BJ225" s="108"/>
      <c r="BK225" s="108"/>
      <c r="BL225" s="108"/>
      <c r="BM225" s="108"/>
      <c r="BN225" s="108"/>
      <c r="BO225" s="108"/>
      <c r="BP225" s="109"/>
      <c r="BQ225" s="110"/>
      <c r="BR225" s="111"/>
      <c r="BS225" s="111"/>
      <c r="BT225" s="111"/>
      <c r="BU225" s="111"/>
      <c r="BV225" s="111"/>
      <c r="BW225" s="111"/>
      <c r="BX225" s="111"/>
      <c r="BY225" s="111"/>
      <c r="BZ225" s="111"/>
      <c r="CA225" s="112"/>
      <c r="CB225" s="113" t="s">
        <v>32</v>
      </c>
      <c r="CC225" s="114"/>
      <c r="CD225" s="114"/>
      <c r="CE225" s="114"/>
      <c r="CF225" s="114"/>
      <c r="CG225" s="115"/>
      <c r="CH225" s="116" t="s">
        <v>62</v>
      </c>
      <c r="CI225" s="117"/>
      <c r="CJ225" s="117"/>
      <c r="CK225" s="117"/>
      <c r="CL225" s="117"/>
      <c r="CM225" s="117"/>
      <c r="CN225" s="117"/>
      <c r="CO225" s="117"/>
      <c r="CP225" s="118"/>
      <c r="CQ225" s="152">
        <v>129600</v>
      </c>
      <c r="CR225" s="153"/>
      <c r="CS225" s="153"/>
      <c r="CT225" s="153"/>
      <c r="CU225" s="153"/>
      <c r="CV225" s="153"/>
      <c r="CW225" s="153"/>
      <c r="CX225" s="153"/>
      <c r="CY225" s="153"/>
      <c r="CZ225" s="153"/>
      <c r="DA225" s="153"/>
      <c r="DB225" s="153"/>
      <c r="DC225" s="153"/>
      <c r="DD225" s="154"/>
      <c r="DE225" s="137" t="s">
        <v>228</v>
      </c>
      <c r="DF225" s="138"/>
      <c r="DG225" s="138"/>
      <c r="DH225" s="138"/>
      <c r="DI225" s="138"/>
      <c r="DJ225" s="138"/>
      <c r="DK225" s="138"/>
      <c r="DL225" s="138"/>
      <c r="DM225" s="138"/>
      <c r="DN225" s="138"/>
      <c r="DO225" s="138"/>
      <c r="DP225" s="138"/>
      <c r="DQ225" s="139"/>
      <c r="DR225" s="155" t="s">
        <v>350</v>
      </c>
      <c r="DS225" s="156"/>
      <c r="DT225" s="156"/>
      <c r="DU225" s="156"/>
      <c r="DV225" s="156"/>
      <c r="DW225" s="156"/>
      <c r="DX225" s="156"/>
      <c r="DY225" s="156"/>
      <c r="DZ225" s="156"/>
      <c r="EA225" s="156"/>
      <c r="EB225" s="157"/>
      <c r="EC225" s="131" t="s">
        <v>179</v>
      </c>
      <c r="ED225" s="132"/>
      <c r="EE225" s="132"/>
      <c r="EF225" s="132"/>
      <c r="EG225" s="132"/>
      <c r="EH225" s="132"/>
      <c r="EI225" s="132"/>
      <c r="EJ225" s="132"/>
      <c r="EK225" s="132"/>
      <c r="EL225" s="132"/>
      <c r="EM225" s="132"/>
      <c r="EN225" s="133"/>
      <c r="EO225" s="125" t="s">
        <v>38</v>
      </c>
      <c r="EP225" s="126"/>
      <c r="EQ225" s="126"/>
      <c r="ER225" s="126"/>
      <c r="ES225" s="126"/>
      <c r="ET225" s="126"/>
      <c r="EU225" s="126"/>
      <c r="EV225" s="126"/>
      <c r="EW225" s="126"/>
      <c r="EX225" s="126"/>
      <c r="EY225" s="126"/>
      <c r="EZ225" s="126"/>
      <c r="FA225" s="126"/>
      <c r="FB225" s="126"/>
      <c r="FC225" s="126"/>
      <c r="FD225" s="126"/>
      <c r="FE225" s="127"/>
    </row>
    <row r="226" spans="1:161" ht="41.25" customHeight="1" x14ac:dyDescent="0.25">
      <c r="A226" s="36" t="s">
        <v>282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8"/>
      <c r="CH226" s="231"/>
      <c r="CI226" s="231"/>
      <c r="CJ226" s="231"/>
      <c r="CK226" s="231"/>
      <c r="CL226" s="231"/>
      <c r="CM226" s="231"/>
      <c r="CN226" s="231"/>
      <c r="CO226" s="231"/>
      <c r="CP226" s="231"/>
      <c r="CQ226" s="231"/>
      <c r="CR226" s="231"/>
      <c r="CS226" s="231"/>
      <c r="CT226" s="231"/>
      <c r="CU226" s="231"/>
      <c r="CV226" s="231"/>
      <c r="CW226" s="231"/>
      <c r="CX226" s="231"/>
      <c r="CY226" s="231"/>
      <c r="CZ226" s="231"/>
      <c r="DA226" s="231"/>
      <c r="DB226" s="231"/>
      <c r="DC226" s="231"/>
      <c r="DD226" s="231"/>
      <c r="DE226" s="38"/>
      <c r="DF226" s="38"/>
      <c r="DG226" s="38"/>
      <c r="DH226" s="38"/>
      <c r="DI226" s="38"/>
      <c r="DJ226" s="39" t="s">
        <v>187</v>
      </c>
      <c r="DK226" s="236" t="s">
        <v>536</v>
      </c>
      <c r="DL226" s="236"/>
      <c r="DM226" s="236"/>
      <c r="DN226" s="236"/>
      <c r="DO226" s="236"/>
      <c r="DP226" s="38" t="s">
        <v>187</v>
      </c>
      <c r="DQ226" s="235" t="s">
        <v>465</v>
      </c>
      <c r="DR226" s="235"/>
      <c r="DS226" s="235"/>
      <c r="DT226" s="235"/>
      <c r="DU226" s="235"/>
      <c r="DV226" s="235"/>
      <c r="DW226" s="235"/>
      <c r="DX226" s="235"/>
      <c r="DY226" s="235"/>
      <c r="DZ226" s="235"/>
      <c r="EA226" s="235"/>
      <c r="EB226" s="235"/>
      <c r="EC226" s="235"/>
      <c r="ED226" s="235"/>
      <c r="EE226" s="235"/>
      <c r="EF226" s="235"/>
      <c r="EG226" s="235"/>
      <c r="EH226" s="235"/>
      <c r="EI226" s="235"/>
      <c r="EJ226" s="235"/>
      <c r="EK226" s="235"/>
      <c r="EL226" s="39"/>
      <c r="EM226" s="39"/>
      <c r="EN226" s="39"/>
      <c r="EO226" s="235"/>
      <c r="EP226" s="235"/>
      <c r="EQ226" s="235"/>
      <c r="ER226" s="235"/>
      <c r="ES226" s="235"/>
      <c r="ET226" s="235"/>
      <c r="EU226" s="235"/>
      <c r="EV226" s="235"/>
      <c r="EW226" s="235"/>
      <c r="EX226" s="235"/>
      <c r="EY226" s="235"/>
      <c r="EZ226" s="235"/>
      <c r="FA226" s="235"/>
      <c r="FB226" s="235"/>
      <c r="FC226" s="235"/>
      <c r="FD226" s="235"/>
      <c r="FE226" s="235"/>
    </row>
    <row r="227" spans="1:161" ht="27" customHeight="1" x14ac:dyDescent="0.25">
      <c r="A227" s="232" t="s">
        <v>63</v>
      </c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40"/>
      <c r="CH227" s="233" t="s">
        <v>64</v>
      </c>
      <c r="CI227" s="233"/>
      <c r="CJ227" s="233"/>
      <c r="CK227" s="233"/>
      <c r="CL227" s="233"/>
      <c r="CM227" s="233"/>
      <c r="CN227" s="233"/>
      <c r="CO227" s="233"/>
      <c r="CP227" s="233"/>
      <c r="CQ227" s="233"/>
      <c r="CR227" s="233"/>
      <c r="CS227" s="233"/>
      <c r="CT227" s="233"/>
      <c r="CU227" s="233"/>
      <c r="CV227" s="233"/>
      <c r="CW227" s="233"/>
      <c r="CX227" s="233"/>
      <c r="CY227" s="233"/>
      <c r="CZ227" s="233"/>
      <c r="DA227" s="233"/>
      <c r="DB227" s="233"/>
      <c r="DC227" s="233"/>
      <c r="DD227" s="233"/>
      <c r="DE227" s="40"/>
      <c r="DF227" s="40"/>
      <c r="DG227" s="40"/>
      <c r="DH227" s="40"/>
      <c r="DI227" s="40"/>
      <c r="DJ227" s="40"/>
      <c r="DK227" s="40" t="s">
        <v>65</v>
      </c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  <c r="ED227" s="41"/>
      <c r="EE227" s="41"/>
      <c r="EF227" s="41"/>
      <c r="EG227" s="41"/>
      <c r="EH227" s="41"/>
      <c r="EI227" s="41"/>
      <c r="EJ227" s="41"/>
      <c r="EK227" s="41"/>
      <c r="EL227" s="41"/>
      <c r="EM227" s="41"/>
      <c r="EN227" s="41"/>
      <c r="EO227" s="39"/>
      <c r="EP227" s="234"/>
      <c r="EQ227" s="234"/>
      <c r="ER227" s="234"/>
      <c r="ES227" s="234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</row>
    <row r="228" spans="1:161" ht="15.75" x14ac:dyDescent="0.25">
      <c r="A228" s="4"/>
      <c r="B228" s="4"/>
      <c r="C228" s="4"/>
      <c r="D228" s="4"/>
      <c r="E228" s="42" t="s">
        <v>66</v>
      </c>
      <c r="F228" s="43"/>
      <c r="G228" s="42"/>
      <c r="H228" s="42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208"/>
      <c r="CI228" s="208"/>
      <c r="CJ228" s="208"/>
      <c r="CK228" s="208"/>
      <c r="CL228" s="208"/>
      <c r="CM228" s="208"/>
      <c r="CN228" s="208"/>
      <c r="CO228" s="208"/>
      <c r="CP228" s="208"/>
      <c r="CQ228" s="208"/>
      <c r="CR228" s="208"/>
      <c r="CS228" s="208"/>
      <c r="CT228" s="208"/>
      <c r="CU228" s="208"/>
      <c r="CV228" s="208"/>
      <c r="CW228" s="208"/>
      <c r="CX228" s="208"/>
      <c r="CY228" s="208"/>
      <c r="CZ228" s="208"/>
      <c r="DA228" s="208"/>
      <c r="DB228" s="208"/>
      <c r="DC228" s="208"/>
      <c r="DD228" s="208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25"/>
      <c r="EP228" s="25"/>
      <c r="EQ228" s="25"/>
      <c r="ER228" s="25"/>
      <c r="ES228" s="25"/>
      <c r="ET228" s="24"/>
      <c r="EU228" s="24"/>
      <c r="EV228" s="24"/>
    </row>
    <row r="229" spans="1:161" ht="22.5" customHeight="1" x14ac:dyDescent="0.25">
      <c r="A229" s="4"/>
      <c r="B229" s="4"/>
      <c r="C229" s="4"/>
      <c r="D229" s="4"/>
      <c r="E229" s="42" t="s">
        <v>320</v>
      </c>
      <c r="F229" s="43"/>
      <c r="G229" s="42"/>
      <c r="H229" s="42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1"/>
      <c r="AN229" s="44" t="s">
        <v>321</v>
      </c>
      <c r="EO229" s="4"/>
      <c r="EP229" s="4"/>
      <c r="EQ229" s="4"/>
      <c r="ER229" s="4"/>
      <c r="ES229" s="4"/>
      <c r="ET229" s="4"/>
      <c r="EU229" s="4"/>
      <c r="EV229" s="4"/>
    </row>
    <row r="230" spans="1:161" ht="36.75" customHeight="1" x14ac:dyDescent="0.25">
      <c r="A230" s="4"/>
      <c r="B230" s="4"/>
      <c r="C230" s="4"/>
      <c r="D230" s="4"/>
      <c r="E230" s="42" t="s">
        <v>403</v>
      </c>
      <c r="F230" s="43"/>
      <c r="G230" s="42"/>
      <c r="H230" s="42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1"/>
      <c r="AN230" s="44" t="s">
        <v>361</v>
      </c>
      <c r="EO230" s="4"/>
      <c r="EP230" s="4"/>
      <c r="EQ230" s="4"/>
      <c r="ER230" s="4"/>
      <c r="ES230" s="4"/>
      <c r="ET230" s="4"/>
      <c r="EU230" s="4"/>
      <c r="EV230" s="4"/>
    </row>
    <row r="231" spans="1:161" ht="39" customHeight="1" x14ac:dyDescent="0.25">
      <c r="A231" s="4"/>
      <c r="B231" s="4"/>
      <c r="C231" s="4"/>
      <c r="D231" s="4"/>
      <c r="E231" s="42" t="s">
        <v>306</v>
      </c>
      <c r="F231" s="42"/>
      <c r="G231" s="42"/>
      <c r="H231" s="42" t="s">
        <v>57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1"/>
      <c r="AN231" s="44" t="s">
        <v>360</v>
      </c>
    </row>
    <row r="232" spans="1:161" ht="30.75" customHeight="1" x14ac:dyDescent="0.2">
      <c r="E232" s="2" t="s">
        <v>58</v>
      </c>
      <c r="F232" s="8"/>
      <c r="G232" s="8"/>
      <c r="H232" s="9"/>
    </row>
  </sheetData>
  <mergeCells count="3243">
    <mergeCell ref="A221:E221"/>
    <mergeCell ref="I221:Q221"/>
    <mergeCell ref="R221:Z221"/>
    <mergeCell ref="AA221:AL221"/>
    <mergeCell ref="AM221:BA221"/>
    <mergeCell ref="BB221:BG221"/>
    <mergeCell ref="BH221:BP221"/>
    <mergeCell ref="BQ221:CA221"/>
    <mergeCell ref="CB221:CG221"/>
    <mergeCell ref="CH221:CP221"/>
    <mergeCell ref="CQ221:DD221"/>
    <mergeCell ref="DE221:DQ221"/>
    <mergeCell ref="DR221:EB221"/>
    <mergeCell ref="EC221:EN221"/>
    <mergeCell ref="EO221:FE221"/>
    <mergeCell ref="A223:E223"/>
    <mergeCell ref="I223:Q223"/>
    <mergeCell ref="R223:Z223"/>
    <mergeCell ref="AA223:AL223"/>
    <mergeCell ref="AM223:BA223"/>
    <mergeCell ref="BB223:BG223"/>
    <mergeCell ref="BH223:BP223"/>
    <mergeCell ref="BQ223:CA223"/>
    <mergeCell ref="CB223:CG223"/>
    <mergeCell ref="CH223:CP223"/>
    <mergeCell ref="CQ223:DD223"/>
    <mergeCell ref="DE223:DQ223"/>
    <mergeCell ref="DR223:EB223"/>
    <mergeCell ref="EC223:EN223"/>
    <mergeCell ref="EO223:FE223"/>
    <mergeCell ref="A222:E222"/>
    <mergeCell ref="I222:Q222"/>
    <mergeCell ref="R222:Z222"/>
    <mergeCell ref="AA222:AL222"/>
    <mergeCell ref="AM222:BA222"/>
    <mergeCell ref="BB222:BG222"/>
    <mergeCell ref="BH222:BP222"/>
    <mergeCell ref="BQ222:CA222"/>
    <mergeCell ref="CB222:CG222"/>
    <mergeCell ref="CH222:CP222"/>
    <mergeCell ref="CQ222:DD222"/>
    <mergeCell ref="DE222:DQ222"/>
    <mergeCell ref="DR222:EB222"/>
    <mergeCell ref="EC222:EN222"/>
    <mergeCell ref="EO222:FE222"/>
    <mergeCell ref="A219:E219"/>
    <mergeCell ref="I219:Q219"/>
    <mergeCell ref="R219:Z219"/>
    <mergeCell ref="AA219:AL219"/>
    <mergeCell ref="AM219:BA219"/>
    <mergeCell ref="BB219:BG219"/>
    <mergeCell ref="BH219:BP219"/>
    <mergeCell ref="BQ219:CA219"/>
    <mergeCell ref="CB219:CG219"/>
    <mergeCell ref="CH219:CP219"/>
    <mergeCell ref="CQ219:DD219"/>
    <mergeCell ref="DE219:DQ219"/>
    <mergeCell ref="DR219:EB219"/>
    <mergeCell ref="EC219:EN219"/>
    <mergeCell ref="EO219:FE219"/>
    <mergeCell ref="A220:E220"/>
    <mergeCell ref="I220:Q220"/>
    <mergeCell ref="R220:Z220"/>
    <mergeCell ref="AA220:AL220"/>
    <mergeCell ref="AM220:BA220"/>
    <mergeCell ref="BB220:BG220"/>
    <mergeCell ref="BH220:BP220"/>
    <mergeCell ref="BQ220:CA220"/>
    <mergeCell ref="CB220:CG220"/>
    <mergeCell ref="CH220:CP220"/>
    <mergeCell ref="CQ220:DD220"/>
    <mergeCell ref="DE220:DQ220"/>
    <mergeCell ref="DR220:EB220"/>
    <mergeCell ref="EC220:EN220"/>
    <mergeCell ref="EO220:FE220"/>
    <mergeCell ref="A216:E216"/>
    <mergeCell ref="I216:Q216"/>
    <mergeCell ref="R216:Z216"/>
    <mergeCell ref="AA216:AL216"/>
    <mergeCell ref="AM216:BA216"/>
    <mergeCell ref="BB216:BG216"/>
    <mergeCell ref="BH216:BP216"/>
    <mergeCell ref="BQ216:CA216"/>
    <mergeCell ref="CB216:CG216"/>
    <mergeCell ref="CH216:CP216"/>
    <mergeCell ref="CQ216:DD216"/>
    <mergeCell ref="DE216:DQ216"/>
    <mergeCell ref="DR216:EB216"/>
    <mergeCell ref="EC216:EN216"/>
    <mergeCell ref="EO216:FE216"/>
    <mergeCell ref="A215:E215"/>
    <mergeCell ref="I215:Q215"/>
    <mergeCell ref="R215:Z215"/>
    <mergeCell ref="AA215:AL215"/>
    <mergeCell ref="AM215:BA215"/>
    <mergeCell ref="BB215:BG215"/>
    <mergeCell ref="BH215:BP215"/>
    <mergeCell ref="BQ215:CA215"/>
    <mergeCell ref="CB215:CG215"/>
    <mergeCell ref="CH215:CP215"/>
    <mergeCell ref="CQ215:DD215"/>
    <mergeCell ref="DE215:DQ215"/>
    <mergeCell ref="DR215:EB215"/>
    <mergeCell ref="EC215:EN215"/>
    <mergeCell ref="EO215:FE215"/>
    <mergeCell ref="A217:E217"/>
    <mergeCell ref="I217:Q217"/>
    <mergeCell ref="R217:Z217"/>
    <mergeCell ref="AA217:AL217"/>
    <mergeCell ref="AM217:BA217"/>
    <mergeCell ref="BB217:BG217"/>
    <mergeCell ref="BH217:BP217"/>
    <mergeCell ref="BQ217:CA217"/>
    <mergeCell ref="CB217:CG217"/>
    <mergeCell ref="CH217:CP217"/>
    <mergeCell ref="CQ217:DD217"/>
    <mergeCell ref="DE217:DQ217"/>
    <mergeCell ref="DR217:EB217"/>
    <mergeCell ref="EC217:EN217"/>
    <mergeCell ref="EO217:FE217"/>
    <mergeCell ref="A224:E224"/>
    <mergeCell ref="I224:Q224"/>
    <mergeCell ref="R224:Z224"/>
    <mergeCell ref="AA224:AL224"/>
    <mergeCell ref="AM224:BA224"/>
    <mergeCell ref="BB224:BG224"/>
    <mergeCell ref="BH224:BP224"/>
    <mergeCell ref="BQ224:CA224"/>
    <mergeCell ref="CB224:CG224"/>
    <mergeCell ref="CH224:CP224"/>
    <mergeCell ref="CQ224:DD224"/>
    <mergeCell ref="DE224:DQ224"/>
    <mergeCell ref="DR224:EB224"/>
    <mergeCell ref="EC224:EN224"/>
    <mergeCell ref="EO224:FE224"/>
    <mergeCell ref="A218:E218"/>
    <mergeCell ref="I218:Q218"/>
    <mergeCell ref="R218:Z218"/>
    <mergeCell ref="AA218:AL218"/>
    <mergeCell ref="AM218:BA218"/>
    <mergeCell ref="BB218:BG218"/>
    <mergeCell ref="BH218:BP218"/>
    <mergeCell ref="BQ218:CA218"/>
    <mergeCell ref="CB218:CG218"/>
    <mergeCell ref="CH218:CP218"/>
    <mergeCell ref="CQ218:DD218"/>
    <mergeCell ref="DE218:DQ218"/>
    <mergeCell ref="DR218:EB218"/>
    <mergeCell ref="EC218:EN218"/>
    <mergeCell ref="EO218:FE218"/>
    <mergeCell ref="A213:E213"/>
    <mergeCell ref="I213:Q213"/>
    <mergeCell ref="R213:Z213"/>
    <mergeCell ref="AA213:AL213"/>
    <mergeCell ref="AM213:BA213"/>
    <mergeCell ref="BB213:BG213"/>
    <mergeCell ref="BH213:BP213"/>
    <mergeCell ref="BQ213:CA213"/>
    <mergeCell ref="CB213:CG213"/>
    <mergeCell ref="CH213:CP213"/>
    <mergeCell ref="CQ213:DD213"/>
    <mergeCell ref="DE213:DQ213"/>
    <mergeCell ref="DR213:EB213"/>
    <mergeCell ref="EC213:EN213"/>
    <mergeCell ref="EO213:FE213"/>
    <mergeCell ref="A214:E214"/>
    <mergeCell ref="I214:Q214"/>
    <mergeCell ref="R214:Z214"/>
    <mergeCell ref="AA214:AL214"/>
    <mergeCell ref="AM214:BA214"/>
    <mergeCell ref="BB214:BG214"/>
    <mergeCell ref="BH214:BP214"/>
    <mergeCell ref="BQ214:CA214"/>
    <mergeCell ref="CB214:CG214"/>
    <mergeCell ref="CH214:CP214"/>
    <mergeCell ref="CQ214:DD214"/>
    <mergeCell ref="DE214:DQ214"/>
    <mergeCell ref="DR214:EB214"/>
    <mergeCell ref="EC214:EN214"/>
    <mergeCell ref="EO214:FE214"/>
    <mergeCell ref="A209:E209"/>
    <mergeCell ref="I209:Q209"/>
    <mergeCell ref="R209:Z209"/>
    <mergeCell ref="AA209:AL209"/>
    <mergeCell ref="AM209:BA209"/>
    <mergeCell ref="BB209:BG209"/>
    <mergeCell ref="BH209:BP209"/>
    <mergeCell ref="BQ209:CA209"/>
    <mergeCell ref="CB209:CG209"/>
    <mergeCell ref="CH209:CP209"/>
    <mergeCell ref="CQ209:DD209"/>
    <mergeCell ref="DE209:DQ209"/>
    <mergeCell ref="DR209:EB209"/>
    <mergeCell ref="EC209:EN209"/>
    <mergeCell ref="EO209:FE209"/>
    <mergeCell ref="A212:E212"/>
    <mergeCell ref="I212:Q212"/>
    <mergeCell ref="R212:Z212"/>
    <mergeCell ref="AA212:AL212"/>
    <mergeCell ref="AM212:BA212"/>
    <mergeCell ref="BB212:BG212"/>
    <mergeCell ref="BH212:BP212"/>
    <mergeCell ref="BQ212:CA212"/>
    <mergeCell ref="CB212:CG212"/>
    <mergeCell ref="CH212:CP212"/>
    <mergeCell ref="CQ212:DD212"/>
    <mergeCell ref="DE212:DQ212"/>
    <mergeCell ref="DR212:EB212"/>
    <mergeCell ref="EC212:EN212"/>
    <mergeCell ref="EO212:FE212"/>
    <mergeCell ref="A211:E211"/>
    <mergeCell ref="I211:Q211"/>
    <mergeCell ref="R211:Z211"/>
    <mergeCell ref="AA211:AL211"/>
    <mergeCell ref="AM211:BA211"/>
    <mergeCell ref="BB211:BG211"/>
    <mergeCell ref="BH211:BP211"/>
    <mergeCell ref="BQ211:CA211"/>
    <mergeCell ref="CB211:CG211"/>
    <mergeCell ref="CH211:CP211"/>
    <mergeCell ref="CQ211:DD211"/>
    <mergeCell ref="DE211:DQ211"/>
    <mergeCell ref="DR211:EB211"/>
    <mergeCell ref="EC211:EN211"/>
    <mergeCell ref="EO211:FE211"/>
    <mergeCell ref="A210:E210"/>
    <mergeCell ref="I210:Q210"/>
    <mergeCell ref="R210:Z210"/>
    <mergeCell ref="AA210:AL210"/>
    <mergeCell ref="AM210:BA210"/>
    <mergeCell ref="BB210:BG210"/>
    <mergeCell ref="BH210:BP210"/>
    <mergeCell ref="BQ210:CA210"/>
    <mergeCell ref="CB210:CG210"/>
    <mergeCell ref="CH210:CP210"/>
    <mergeCell ref="CQ210:DD210"/>
    <mergeCell ref="DE210:DQ210"/>
    <mergeCell ref="DR210:EB210"/>
    <mergeCell ref="EC210:EN210"/>
    <mergeCell ref="EO210:FE210"/>
    <mergeCell ref="A207:E207"/>
    <mergeCell ref="I207:Q207"/>
    <mergeCell ref="R207:Z207"/>
    <mergeCell ref="AA207:AL207"/>
    <mergeCell ref="AM207:BA207"/>
    <mergeCell ref="BB207:BG207"/>
    <mergeCell ref="BH207:BP207"/>
    <mergeCell ref="BQ207:CA207"/>
    <mergeCell ref="CB207:CG207"/>
    <mergeCell ref="CH207:CP207"/>
    <mergeCell ref="CQ207:DD207"/>
    <mergeCell ref="DE207:DQ207"/>
    <mergeCell ref="DR207:EB207"/>
    <mergeCell ref="EC207:EN207"/>
    <mergeCell ref="EO207:FE207"/>
    <mergeCell ref="A208:E208"/>
    <mergeCell ref="I208:Q208"/>
    <mergeCell ref="A183:E183"/>
    <mergeCell ref="I183:Q183"/>
    <mergeCell ref="R183:Z183"/>
    <mergeCell ref="AA183:AL183"/>
    <mergeCell ref="AM183:BA183"/>
    <mergeCell ref="BB183:BG183"/>
    <mergeCell ref="BH183:BP183"/>
    <mergeCell ref="BQ183:CA183"/>
    <mergeCell ref="CB183:CG183"/>
    <mergeCell ref="CH183:CP183"/>
    <mergeCell ref="CQ183:DD183"/>
    <mergeCell ref="DE183:DQ183"/>
    <mergeCell ref="DR183:EB183"/>
    <mergeCell ref="EC183:EN183"/>
    <mergeCell ref="EO183:FE183"/>
    <mergeCell ref="R208:Z208"/>
    <mergeCell ref="AA208:AL208"/>
    <mergeCell ref="AM208:BA208"/>
    <mergeCell ref="BB208:BG208"/>
    <mergeCell ref="BH208:BP208"/>
    <mergeCell ref="BQ208:CA208"/>
    <mergeCell ref="CB208:CG208"/>
    <mergeCell ref="CH208:CP208"/>
    <mergeCell ref="CQ208:DD208"/>
    <mergeCell ref="DE208:DQ208"/>
    <mergeCell ref="DR208:EB208"/>
    <mergeCell ref="EC208:EN208"/>
    <mergeCell ref="EO208:FE208"/>
    <mergeCell ref="A190:E190"/>
    <mergeCell ref="I190:Q190"/>
    <mergeCell ref="R190:Z190"/>
    <mergeCell ref="AA190:AL190"/>
    <mergeCell ref="DE185:DQ185"/>
    <mergeCell ref="DR185:EB185"/>
    <mergeCell ref="EC185:EN185"/>
    <mergeCell ref="EO185:FE185"/>
    <mergeCell ref="R182:Z182"/>
    <mergeCell ref="AA182:AL182"/>
    <mergeCell ref="AM182:BA182"/>
    <mergeCell ref="BB182:BG182"/>
    <mergeCell ref="BH182:BP182"/>
    <mergeCell ref="BQ182:CA182"/>
    <mergeCell ref="CB182:CG182"/>
    <mergeCell ref="CH182:CP182"/>
    <mergeCell ref="CQ182:DD182"/>
    <mergeCell ref="DE182:DQ182"/>
    <mergeCell ref="DR182:EB182"/>
    <mergeCell ref="EC182:EN182"/>
    <mergeCell ref="EO182:FE182"/>
    <mergeCell ref="DR184:EB184"/>
    <mergeCell ref="EC184:EN184"/>
    <mergeCell ref="EO184:FE184"/>
    <mergeCell ref="A184:E184"/>
    <mergeCell ref="I184:Q184"/>
    <mergeCell ref="R184:Z184"/>
    <mergeCell ref="AA184:AL184"/>
    <mergeCell ref="AM184:BA184"/>
    <mergeCell ref="BB184:BG184"/>
    <mergeCell ref="A185:E185"/>
    <mergeCell ref="I185:Q185"/>
    <mergeCell ref="R185:Z185"/>
    <mergeCell ref="AA185:AL185"/>
    <mergeCell ref="AM185:BA185"/>
    <mergeCell ref="BB185:BG185"/>
    <mergeCell ref="BH185:BP185"/>
    <mergeCell ref="BQ185:CA185"/>
    <mergeCell ref="CB185:CG185"/>
    <mergeCell ref="CH185:CP185"/>
    <mergeCell ref="CQ185:DD185"/>
    <mergeCell ref="A179:E179"/>
    <mergeCell ref="I179:Q179"/>
    <mergeCell ref="R179:Z179"/>
    <mergeCell ref="AA179:AL179"/>
    <mergeCell ref="AM179:BA179"/>
    <mergeCell ref="BB179:BG179"/>
    <mergeCell ref="BH179:BP179"/>
    <mergeCell ref="BQ179:CA179"/>
    <mergeCell ref="CB179:CG179"/>
    <mergeCell ref="CH179:CP179"/>
    <mergeCell ref="CQ179:DD179"/>
    <mergeCell ref="DE179:DQ179"/>
    <mergeCell ref="DR179:EB179"/>
    <mergeCell ref="EC179:EN179"/>
    <mergeCell ref="EO179:FE179"/>
    <mergeCell ref="A181:E181"/>
    <mergeCell ref="I181:Q181"/>
    <mergeCell ref="R181:Z181"/>
    <mergeCell ref="AA181:AL181"/>
    <mergeCell ref="AM181:BA181"/>
    <mergeCell ref="BB181:BG181"/>
    <mergeCell ref="BH181:BP181"/>
    <mergeCell ref="BQ181:CA181"/>
    <mergeCell ref="CB181:CG181"/>
    <mergeCell ref="CH181:CP181"/>
    <mergeCell ref="CQ181:DD181"/>
    <mergeCell ref="DE181:DQ181"/>
    <mergeCell ref="DR181:EB181"/>
    <mergeCell ref="EC181:EN181"/>
    <mergeCell ref="EO181:FE181"/>
    <mergeCell ref="A180:E180"/>
    <mergeCell ref="I180:Q180"/>
    <mergeCell ref="AM154:BA154"/>
    <mergeCell ref="A154:E154"/>
    <mergeCell ref="I154:Q154"/>
    <mergeCell ref="R154:Z154"/>
    <mergeCell ref="BB154:BG154"/>
    <mergeCell ref="BH154:BP154"/>
    <mergeCell ref="BQ154:CA154"/>
    <mergeCell ref="CB154:CG154"/>
    <mergeCell ref="CH154:CP154"/>
    <mergeCell ref="CQ154:DD154"/>
    <mergeCell ref="DE154:DQ154"/>
    <mergeCell ref="DR154:EB154"/>
    <mergeCell ref="EC154:EN154"/>
    <mergeCell ref="EO154:FE154"/>
    <mergeCell ref="BH157:BP157"/>
    <mergeCell ref="BQ157:CA157"/>
    <mergeCell ref="A177:E177"/>
    <mergeCell ref="I177:Q177"/>
    <mergeCell ref="R177:Z177"/>
    <mergeCell ref="AA177:AL177"/>
    <mergeCell ref="AM177:BA177"/>
    <mergeCell ref="BB177:BG177"/>
    <mergeCell ref="BH177:BP177"/>
    <mergeCell ref="BQ177:CA177"/>
    <mergeCell ref="CB177:CG177"/>
    <mergeCell ref="CH177:CP177"/>
    <mergeCell ref="CQ177:DD177"/>
    <mergeCell ref="DE177:DQ177"/>
    <mergeCell ref="DR177:EB177"/>
    <mergeCell ref="EC177:EN177"/>
    <mergeCell ref="EO177:FE177"/>
    <mergeCell ref="CQ157:DD157"/>
    <mergeCell ref="A151:E151"/>
    <mergeCell ref="I151:Q151"/>
    <mergeCell ref="R151:Z151"/>
    <mergeCell ref="AA151:AL151"/>
    <mergeCell ref="AM151:BA151"/>
    <mergeCell ref="BB151:BG151"/>
    <mergeCell ref="BH151:BP151"/>
    <mergeCell ref="BQ151:CA151"/>
    <mergeCell ref="CB151:CG151"/>
    <mergeCell ref="CH151:CP151"/>
    <mergeCell ref="CQ151:DD151"/>
    <mergeCell ref="DE151:DQ151"/>
    <mergeCell ref="DR151:EB151"/>
    <mergeCell ref="EC151:EN151"/>
    <mergeCell ref="EO151:FE151"/>
    <mergeCell ref="A136:E136"/>
    <mergeCell ref="A175:E175"/>
    <mergeCell ref="I175:Q175"/>
    <mergeCell ref="R175:Z175"/>
    <mergeCell ref="AA175:AL175"/>
    <mergeCell ref="AM175:BA175"/>
    <mergeCell ref="BB175:BG175"/>
    <mergeCell ref="BH175:BP175"/>
    <mergeCell ref="BQ175:CA175"/>
    <mergeCell ref="CB175:CG175"/>
    <mergeCell ref="CH175:CP175"/>
    <mergeCell ref="CQ175:DD175"/>
    <mergeCell ref="DE175:DQ175"/>
    <mergeCell ref="DR175:EB175"/>
    <mergeCell ref="EC175:EN175"/>
    <mergeCell ref="EO175:FE175"/>
    <mergeCell ref="AA154:AL154"/>
    <mergeCell ref="A152:E152"/>
    <mergeCell ref="A149:E149"/>
    <mergeCell ref="I149:Q149"/>
    <mergeCell ref="R149:Z149"/>
    <mergeCell ref="AA149:AL149"/>
    <mergeCell ref="AM149:BA149"/>
    <mergeCell ref="BB149:BG149"/>
    <mergeCell ref="BH149:BP149"/>
    <mergeCell ref="BQ149:CA149"/>
    <mergeCell ref="CB149:CG149"/>
    <mergeCell ref="CH149:CP149"/>
    <mergeCell ref="CQ149:DD149"/>
    <mergeCell ref="DE149:DQ149"/>
    <mergeCell ref="DR149:EB149"/>
    <mergeCell ref="EC149:EN149"/>
    <mergeCell ref="EO149:FE149"/>
    <mergeCell ref="I152:Q152"/>
    <mergeCell ref="A150:E150"/>
    <mergeCell ref="I150:Q150"/>
    <mergeCell ref="R150:Z150"/>
    <mergeCell ref="AA150:AL150"/>
    <mergeCell ref="AM150:BA150"/>
    <mergeCell ref="BB150:BG150"/>
    <mergeCell ref="BH150:BP150"/>
    <mergeCell ref="BQ150:CA150"/>
    <mergeCell ref="CB150:CG150"/>
    <mergeCell ref="CH150:CP150"/>
    <mergeCell ref="CQ150:DD150"/>
    <mergeCell ref="DE150:DQ150"/>
    <mergeCell ref="DR150:EB150"/>
    <mergeCell ref="EC150:EN150"/>
    <mergeCell ref="EO150:FE150"/>
    <mergeCell ref="CH130:CP130"/>
    <mergeCell ref="CQ130:DD130"/>
    <mergeCell ref="DE130:DQ130"/>
    <mergeCell ref="DR130:EB130"/>
    <mergeCell ref="EC130:EN130"/>
    <mergeCell ref="EO130:FE130"/>
    <mergeCell ref="CH131:CP131"/>
    <mergeCell ref="CQ131:DD131"/>
    <mergeCell ref="DE131:DQ131"/>
    <mergeCell ref="DR131:EB131"/>
    <mergeCell ref="AA131:AL131"/>
    <mergeCell ref="AM131:BA131"/>
    <mergeCell ref="R152:Z152"/>
    <mergeCell ref="A148:E148"/>
    <mergeCell ref="I148:Q148"/>
    <mergeCell ref="R148:Z148"/>
    <mergeCell ref="AA148:AL148"/>
    <mergeCell ref="AM148:BA148"/>
    <mergeCell ref="BB148:BG148"/>
    <mergeCell ref="BH148:BP148"/>
    <mergeCell ref="BQ148:CA148"/>
    <mergeCell ref="CB148:CG148"/>
    <mergeCell ref="CH148:CP148"/>
    <mergeCell ref="CQ148:DD148"/>
    <mergeCell ref="DE148:DQ148"/>
    <mergeCell ref="DR148:EB148"/>
    <mergeCell ref="EC148:EN148"/>
    <mergeCell ref="EO148:FE148"/>
    <mergeCell ref="A133:E133"/>
    <mergeCell ref="I133:Q133"/>
    <mergeCell ref="CB134:CG134"/>
    <mergeCell ref="CH134:CP134"/>
    <mergeCell ref="A132:E132"/>
    <mergeCell ref="I132:Q132"/>
    <mergeCell ref="A130:E130"/>
    <mergeCell ref="I130:Q130"/>
    <mergeCell ref="R130:Z130"/>
    <mergeCell ref="AA130:AL130"/>
    <mergeCell ref="AM130:BA130"/>
    <mergeCell ref="BB130:BG130"/>
    <mergeCell ref="BH130:BP130"/>
    <mergeCell ref="BH135:BP135"/>
    <mergeCell ref="R132:Z132"/>
    <mergeCell ref="AA132:AL132"/>
    <mergeCell ref="AM132:BA132"/>
    <mergeCell ref="BB132:BG132"/>
    <mergeCell ref="BH132:BP132"/>
    <mergeCell ref="BQ132:CA132"/>
    <mergeCell ref="CB132:CG132"/>
    <mergeCell ref="CB130:CG130"/>
    <mergeCell ref="CB135:CG135"/>
    <mergeCell ref="R133:Z133"/>
    <mergeCell ref="AA133:AL133"/>
    <mergeCell ref="AM133:BA133"/>
    <mergeCell ref="BB133:BG133"/>
    <mergeCell ref="BH133:BP133"/>
    <mergeCell ref="BQ133:CA133"/>
    <mergeCell ref="CB133:CG133"/>
    <mergeCell ref="BB131:BG131"/>
    <mergeCell ref="BH131:BP131"/>
    <mergeCell ref="I131:Q131"/>
    <mergeCell ref="R135:Z135"/>
    <mergeCell ref="AA135:AL135"/>
    <mergeCell ref="AM135:BA135"/>
    <mergeCell ref="CH132:CP132"/>
    <mergeCell ref="CQ132:DD132"/>
    <mergeCell ref="DE132:DQ132"/>
    <mergeCell ref="DR132:EB132"/>
    <mergeCell ref="EC132:EN132"/>
    <mergeCell ref="EO132:FE132"/>
    <mergeCell ref="CQ134:DD134"/>
    <mergeCell ref="DE134:DQ134"/>
    <mergeCell ref="DR134:EB134"/>
    <mergeCell ref="BQ135:CA135"/>
    <mergeCell ref="CH135:CP135"/>
    <mergeCell ref="CQ135:DD135"/>
    <mergeCell ref="DE135:DQ135"/>
    <mergeCell ref="DR135:EB135"/>
    <mergeCell ref="EC135:EN135"/>
    <mergeCell ref="EO135:FE135"/>
    <mergeCell ref="EO133:FE133"/>
    <mergeCell ref="CH133:CP133"/>
    <mergeCell ref="CQ133:DD133"/>
    <mergeCell ref="DE133:DQ133"/>
    <mergeCell ref="DR133:EB133"/>
    <mergeCell ref="EC133:EN133"/>
    <mergeCell ref="EC134:EN134"/>
    <mergeCell ref="EO134:FE134"/>
    <mergeCell ref="A128:E128"/>
    <mergeCell ref="I128:Q128"/>
    <mergeCell ref="R128:Z128"/>
    <mergeCell ref="AA128:AL128"/>
    <mergeCell ref="AM128:BA128"/>
    <mergeCell ref="BB128:BG128"/>
    <mergeCell ref="BH128:BP128"/>
    <mergeCell ref="BQ128:CA128"/>
    <mergeCell ref="CB128:CG128"/>
    <mergeCell ref="CH128:CP128"/>
    <mergeCell ref="CQ128:DD128"/>
    <mergeCell ref="DE128:DQ128"/>
    <mergeCell ref="DR128:EB128"/>
    <mergeCell ref="EC128:EN128"/>
    <mergeCell ref="A131:E131"/>
    <mergeCell ref="EO128:FE128"/>
    <mergeCell ref="A129:E129"/>
    <mergeCell ref="I129:Q129"/>
    <mergeCell ref="R129:Z129"/>
    <mergeCell ref="AA129:AL129"/>
    <mergeCell ref="AM129:BA129"/>
    <mergeCell ref="BB129:BG129"/>
    <mergeCell ref="BH129:BP129"/>
    <mergeCell ref="BQ129:CA129"/>
    <mergeCell ref="CB129:CG129"/>
    <mergeCell ref="CH129:CP129"/>
    <mergeCell ref="CQ129:DD129"/>
    <mergeCell ref="DE129:DQ129"/>
    <mergeCell ref="DR129:EB129"/>
    <mergeCell ref="EC129:EN129"/>
    <mergeCell ref="EO129:FE129"/>
    <mergeCell ref="BQ130:CA130"/>
    <mergeCell ref="CQ126:DD126"/>
    <mergeCell ref="DE126:DQ126"/>
    <mergeCell ref="DR126:EB126"/>
    <mergeCell ref="EC126:EN126"/>
    <mergeCell ref="EO126:FE126"/>
    <mergeCell ref="A127:E127"/>
    <mergeCell ref="I127:Q127"/>
    <mergeCell ref="R127:Z127"/>
    <mergeCell ref="AA127:AL127"/>
    <mergeCell ref="AM127:BA127"/>
    <mergeCell ref="BB127:BG127"/>
    <mergeCell ref="BH127:BP127"/>
    <mergeCell ref="BQ127:CA127"/>
    <mergeCell ref="CB127:CG127"/>
    <mergeCell ref="CH127:CP127"/>
    <mergeCell ref="CQ127:DD127"/>
    <mergeCell ref="DE127:DQ127"/>
    <mergeCell ref="DR127:EB127"/>
    <mergeCell ref="EC127:EN127"/>
    <mergeCell ref="EO127:FE127"/>
    <mergeCell ref="DE123:DQ123"/>
    <mergeCell ref="DR123:EB123"/>
    <mergeCell ref="EC123:EN123"/>
    <mergeCell ref="EO123:FE123"/>
    <mergeCell ref="A124:E124"/>
    <mergeCell ref="I124:Q124"/>
    <mergeCell ref="R124:Z124"/>
    <mergeCell ref="AA124:AL124"/>
    <mergeCell ref="AM124:BA124"/>
    <mergeCell ref="BB124:BG124"/>
    <mergeCell ref="DE124:DQ124"/>
    <mergeCell ref="DR124:EB124"/>
    <mergeCell ref="EC124:EN124"/>
    <mergeCell ref="EO124:FE124"/>
    <mergeCell ref="A125:E125"/>
    <mergeCell ref="I125:Q125"/>
    <mergeCell ref="R125:Z125"/>
    <mergeCell ref="AA125:AL125"/>
    <mergeCell ref="AM125:BA125"/>
    <mergeCell ref="BB125:BG125"/>
    <mergeCell ref="BH125:BP125"/>
    <mergeCell ref="BQ125:CA125"/>
    <mergeCell ref="CB125:CG125"/>
    <mergeCell ref="CH125:CP125"/>
    <mergeCell ref="CQ125:DD125"/>
    <mergeCell ref="DE125:DQ125"/>
    <mergeCell ref="DR125:EB125"/>
    <mergeCell ref="EC125:EN125"/>
    <mergeCell ref="AA121:AL121"/>
    <mergeCell ref="AM121:BA121"/>
    <mergeCell ref="BB121:BG121"/>
    <mergeCell ref="I126:Q126"/>
    <mergeCell ref="R126:Z126"/>
    <mergeCell ref="A119:E119"/>
    <mergeCell ref="I119:Q119"/>
    <mergeCell ref="R119:Z119"/>
    <mergeCell ref="AA119:AL119"/>
    <mergeCell ref="AM119:BA119"/>
    <mergeCell ref="BB119:BG119"/>
    <mergeCell ref="BH119:BP119"/>
    <mergeCell ref="BQ119:CA119"/>
    <mergeCell ref="BH124:BP124"/>
    <mergeCell ref="BQ124:CA124"/>
    <mergeCell ref="A122:E122"/>
    <mergeCell ref="I122:Q122"/>
    <mergeCell ref="R122:Z122"/>
    <mergeCell ref="AA122:AL122"/>
    <mergeCell ref="AM122:BA122"/>
    <mergeCell ref="BB122:BG122"/>
    <mergeCell ref="BH122:BP122"/>
    <mergeCell ref="A123:E123"/>
    <mergeCell ref="I123:Q123"/>
    <mergeCell ref="R123:Z123"/>
    <mergeCell ref="AA123:AL123"/>
    <mergeCell ref="AM123:BA123"/>
    <mergeCell ref="BB123:BG123"/>
    <mergeCell ref="CB121:CG121"/>
    <mergeCell ref="CH121:CP121"/>
    <mergeCell ref="CQ121:DD121"/>
    <mergeCell ref="DE121:DQ121"/>
    <mergeCell ref="DR121:EB121"/>
    <mergeCell ref="EC121:EN121"/>
    <mergeCell ref="EO121:FE121"/>
    <mergeCell ref="BB126:BG126"/>
    <mergeCell ref="BH126:BP126"/>
    <mergeCell ref="BQ126:CA126"/>
    <mergeCell ref="CB126:CG126"/>
    <mergeCell ref="BQ122:CA122"/>
    <mergeCell ref="A120:E120"/>
    <mergeCell ref="I120:Q120"/>
    <mergeCell ref="R120:Z120"/>
    <mergeCell ref="CH124:CP124"/>
    <mergeCell ref="CQ124:DD124"/>
    <mergeCell ref="EO120:FE120"/>
    <mergeCell ref="EO125:FE125"/>
    <mergeCell ref="CB124:CG124"/>
    <mergeCell ref="BH123:BP123"/>
    <mergeCell ref="BQ123:CA123"/>
    <mergeCell ref="CB123:CG123"/>
    <mergeCell ref="CH123:CP123"/>
    <mergeCell ref="CQ123:DD123"/>
    <mergeCell ref="A126:E126"/>
    <mergeCell ref="AA126:AL126"/>
    <mergeCell ref="CH126:CP126"/>
    <mergeCell ref="AM126:BA126"/>
    <mergeCell ref="A121:E121"/>
    <mergeCell ref="I121:Q121"/>
    <mergeCell ref="R121:Z121"/>
    <mergeCell ref="BH111:BP111"/>
    <mergeCell ref="BQ111:CA111"/>
    <mergeCell ref="CB111:CG111"/>
    <mergeCell ref="CH111:CP111"/>
    <mergeCell ref="DR114:EB114"/>
    <mergeCell ref="EC114:EN114"/>
    <mergeCell ref="EC119:EN119"/>
    <mergeCell ref="EO119:FE119"/>
    <mergeCell ref="CB122:CG122"/>
    <mergeCell ref="CH122:CP122"/>
    <mergeCell ref="CQ122:DD122"/>
    <mergeCell ref="BB111:BG111"/>
    <mergeCell ref="DR113:EB113"/>
    <mergeCell ref="EC111:EN111"/>
    <mergeCell ref="EO118:FE118"/>
    <mergeCell ref="DR118:EB118"/>
    <mergeCell ref="EC118:EN118"/>
    <mergeCell ref="CQ118:DD118"/>
    <mergeCell ref="DE118:DQ118"/>
    <mergeCell ref="BB120:BG120"/>
    <mergeCell ref="BH120:BP120"/>
    <mergeCell ref="BQ120:CA120"/>
    <mergeCell ref="BH118:BP118"/>
    <mergeCell ref="BQ118:CA118"/>
    <mergeCell ref="CB118:CG118"/>
    <mergeCell ref="CH118:CP118"/>
    <mergeCell ref="DE122:DQ122"/>
    <mergeCell ref="DR122:EB122"/>
    <mergeCell ref="EC122:EN122"/>
    <mergeCell ref="EO122:FE122"/>
    <mergeCell ref="BH121:BP121"/>
    <mergeCell ref="BQ121:CA121"/>
    <mergeCell ref="R112:Z112"/>
    <mergeCell ref="BQ113:CA113"/>
    <mergeCell ref="CB120:CG120"/>
    <mergeCell ref="CH120:CP120"/>
    <mergeCell ref="CQ120:DD120"/>
    <mergeCell ref="DE120:DQ120"/>
    <mergeCell ref="DR120:EB120"/>
    <mergeCell ref="EC120:EN120"/>
    <mergeCell ref="EC116:EN116"/>
    <mergeCell ref="AA117:AL117"/>
    <mergeCell ref="AM117:BA117"/>
    <mergeCell ref="BB117:BG117"/>
    <mergeCell ref="BH117:BP117"/>
    <mergeCell ref="BQ117:CA117"/>
    <mergeCell ref="CB117:CG117"/>
    <mergeCell ref="CH117:CP117"/>
    <mergeCell ref="CQ117:DD117"/>
    <mergeCell ref="DE117:DQ117"/>
    <mergeCell ref="DE115:DQ115"/>
    <mergeCell ref="CH115:CP115"/>
    <mergeCell ref="CB115:CG115"/>
    <mergeCell ref="AA120:AL120"/>
    <mergeCell ref="AM120:BA120"/>
    <mergeCell ref="CB119:CG119"/>
    <mergeCell ref="CH119:CP119"/>
    <mergeCell ref="CQ119:DD119"/>
    <mergeCell ref="DE119:DQ119"/>
    <mergeCell ref="DR119:EB119"/>
    <mergeCell ref="DE105:DQ105"/>
    <mergeCell ref="DR115:EB115"/>
    <mergeCell ref="EC115:EN115"/>
    <mergeCell ref="EO116:FE116"/>
    <mergeCell ref="CB116:CG116"/>
    <mergeCell ref="CH116:CP116"/>
    <mergeCell ref="DR105:EB105"/>
    <mergeCell ref="EC105:EN105"/>
    <mergeCell ref="EO107:FE107"/>
    <mergeCell ref="DE108:DQ108"/>
    <mergeCell ref="R108:Z108"/>
    <mergeCell ref="BQ109:CA109"/>
    <mergeCell ref="A111:E111"/>
    <mergeCell ref="I111:Q111"/>
    <mergeCell ref="A117:E117"/>
    <mergeCell ref="I117:Q117"/>
    <mergeCell ref="R117:Z117"/>
    <mergeCell ref="A113:E113"/>
    <mergeCell ref="I113:Q113"/>
    <mergeCell ref="AM113:BA113"/>
    <mergeCell ref="BB113:BG113"/>
    <mergeCell ref="BH113:BP113"/>
    <mergeCell ref="CQ113:DD113"/>
    <mergeCell ref="DE113:DQ113"/>
    <mergeCell ref="A114:E114"/>
    <mergeCell ref="I114:Q114"/>
    <mergeCell ref="R114:Z114"/>
    <mergeCell ref="AA114:AL114"/>
    <mergeCell ref="BQ114:CA114"/>
    <mergeCell ref="CB114:CG114"/>
    <mergeCell ref="DE114:DQ114"/>
    <mergeCell ref="R111:Z111"/>
    <mergeCell ref="A104:E104"/>
    <mergeCell ref="I104:Q104"/>
    <mergeCell ref="R104:Z104"/>
    <mergeCell ref="AA104:AL104"/>
    <mergeCell ref="AM104:BA104"/>
    <mergeCell ref="BB104:BG104"/>
    <mergeCell ref="BH104:BP104"/>
    <mergeCell ref="BQ104:CA104"/>
    <mergeCell ref="CB104:CG104"/>
    <mergeCell ref="CH104:CP104"/>
    <mergeCell ref="CQ104:DD104"/>
    <mergeCell ref="DE106:DQ106"/>
    <mergeCell ref="EC108:EN108"/>
    <mergeCell ref="EO104:FE104"/>
    <mergeCell ref="A106:E106"/>
    <mergeCell ref="I106:Q106"/>
    <mergeCell ref="BH105:BP105"/>
    <mergeCell ref="BQ105:CA105"/>
    <mergeCell ref="BH106:BP106"/>
    <mergeCell ref="BQ106:CA106"/>
    <mergeCell ref="R106:Z106"/>
    <mergeCell ref="CQ108:DD108"/>
    <mergeCell ref="EO105:FE105"/>
    <mergeCell ref="DR106:EB106"/>
    <mergeCell ref="EC106:EN106"/>
    <mergeCell ref="EO106:FE106"/>
    <mergeCell ref="AA106:AL106"/>
    <mergeCell ref="A107:E107"/>
    <mergeCell ref="I107:Q107"/>
    <mergeCell ref="AA107:AL107"/>
    <mergeCell ref="AM107:BA107"/>
    <mergeCell ref="BB107:BG107"/>
    <mergeCell ref="AA110:AL110"/>
    <mergeCell ref="BH108:BP108"/>
    <mergeCell ref="BQ108:CA108"/>
    <mergeCell ref="R110:Z110"/>
    <mergeCell ref="AM106:BA106"/>
    <mergeCell ref="BB106:BG106"/>
    <mergeCell ref="CB109:CG109"/>
    <mergeCell ref="CH109:CP109"/>
    <mergeCell ref="CQ109:DD109"/>
    <mergeCell ref="A118:E118"/>
    <mergeCell ref="A112:E112"/>
    <mergeCell ref="I112:Q112"/>
    <mergeCell ref="CQ116:DD116"/>
    <mergeCell ref="CB113:CG113"/>
    <mergeCell ref="CH113:CP113"/>
    <mergeCell ref="AM114:BA114"/>
    <mergeCell ref="BB114:BG114"/>
    <mergeCell ref="BH114:BP114"/>
    <mergeCell ref="I108:Q108"/>
    <mergeCell ref="I109:Q109"/>
    <mergeCell ref="CQ107:DD107"/>
    <mergeCell ref="A109:E109"/>
    <mergeCell ref="I118:Q118"/>
    <mergeCell ref="R118:Z118"/>
    <mergeCell ref="AA118:AL118"/>
    <mergeCell ref="AM118:BA118"/>
    <mergeCell ref="BB118:BG118"/>
    <mergeCell ref="R109:Z109"/>
    <mergeCell ref="R107:Z107"/>
    <mergeCell ref="AA111:AL111"/>
    <mergeCell ref="R113:Z113"/>
    <mergeCell ref="CQ115:DD115"/>
    <mergeCell ref="DK226:DO226"/>
    <mergeCell ref="DQ226:EK226"/>
    <mergeCell ref="EO108:FE108"/>
    <mergeCell ref="EO115:FE115"/>
    <mergeCell ref="EC112:EN112"/>
    <mergeCell ref="EO112:FE112"/>
    <mergeCell ref="EO117:FE117"/>
    <mergeCell ref="AM111:BA111"/>
    <mergeCell ref="EC110:EN110"/>
    <mergeCell ref="EO110:FE110"/>
    <mergeCell ref="BH112:BP112"/>
    <mergeCell ref="BQ112:CA112"/>
    <mergeCell ref="CB112:CG112"/>
    <mergeCell ref="CQ112:DD112"/>
    <mergeCell ref="DE112:DQ112"/>
    <mergeCell ref="BB112:BG112"/>
    <mergeCell ref="DR117:EB117"/>
    <mergeCell ref="EC117:EN117"/>
    <mergeCell ref="BH115:BP115"/>
    <mergeCell ref="BQ115:CA115"/>
    <mergeCell ref="EO113:FE113"/>
    <mergeCell ref="EO114:FE114"/>
    <mergeCell ref="EC113:EN113"/>
    <mergeCell ref="DR116:EB116"/>
    <mergeCell ref="DR111:EB111"/>
    <mergeCell ref="DR108:EB108"/>
    <mergeCell ref="AM115:BA115"/>
    <mergeCell ref="BB115:BG115"/>
    <mergeCell ref="DR109:EB109"/>
    <mergeCell ref="EO109:FE109"/>
    <mergeCell ref="CH114:CP114"/>
    <mergeCell ref="CQ114:DD114"/>
    <mergeCell ref="EO226:FE226"/>
    <mergeCell ref="EC101:EN101"/>
    <mergeCell ref="EO101:FE101"/>
    <mergeCell ref="AA102:AL102"/>
    <mergeCell ref="AM102:BA102"/>
    <mergeCell ref="BB102:BG102"/>
    <mergeCell ref="BH102:BP102"/>
    <mergeCell ref="BQ102:CA102"/>
    <mergeCell ref="CB102:CG102"/>
    <mergeCell ref="CH102:CP102"/>
    <mergeCell ref="CQ102:DD102"/>
    <mergeCell ref="DE102:DQ102"/>
    <mergeCell ref="AA103:AL103"/>
    <mergeCell ref="AM103:BA103"/>
    <mergeCell ref="BB103:BG103"/>
    <mergeCell ref="CB108:CG108"/>
    <mergeCell ref="CH108:CP108"/>
    <mergeCell ref="CQ111:DD111"/>
    <mergeCell ref="DE111:DQ111"/>
    <mergeCell ref="DR107:EB107"/>
    <mergeCell ref="EC107:EN107"/>
    <mergeCell ref="CB131:CG131"/>
    <mergeCell ref="EO111:FE111"/>
    <mergeCell ref="DR112:EB112"/>
    <mergeCell ref="AA109:AL109"/>
    <mergeCell ref="AM109:BA109"/>
    <mergeCell ref="BB109:BG109"/>
    <mergeCell ref="BH109:BP109"/>
    <mergeCell ref="AA113:AL113"/>
    <mergeCell ref="DE104:DQ104"/>
    <mergeCell ref="DE116:DQ116"/>
    <mergeCell ref="EC109:EN109"/>
    <mergeCell ref="A227:AL227"/>
    <mergeCell ref="CH227:DD227"/>
    <mergeCell ref="EP227:ES227"/>
    <mergeCell ref="DR104:EB104"/>
    <mergeCell ref="CB105:CG105"/>
    <mergeCell ref="CH105:CP105"/>
    <mergeCell ref="EC104:EN104"/>
    <mergeCell ref="DE96:DQ96"/>
    <mergeCell ref="AA100:AL100"/>
    <mergeCell ref="AM100:BA100"/>
    <mergeCell ref="BB100:BG100"/>
    <mergeCell ref="BH100:BP100"/>
    <mergeCell ref="AA112:AL112"/>
    <mergeCell ref="CQ105:DD105"/>
    <mergeCell ref="BH103:BP103"/>
    <mergeCell ref="BQ103:CA103"/>
    <mergeCell ref="DE110:DQ110"/>
    <mergeCell ref="AA108:AL108"/>
    <mergeCell ref="AM108:BA108"/>
    <mergeCell ref="BB108:BG108"/>
    <mergeCell ref="BB110:BG110"/>
    <mergeCell ref="BH110:BP110"/>
    <mergeCell ref="BQ110:CA110"/>
    <mergeCell ref="CB110:CG110"/>
    <mergeCell ref="CH110:CP110"/>
    <mergeCell ref="CQ110:DD110"/>
    <mergeCell ref="DE109:DQ109"/>
    <mergeCell ref="AM112:BA112"/>
    <mergeCell ref="BH98:BP98"/>
    <mergeCell ref="BQ98:CA98"/>
    <mergeCell ref="AM110:BA110"/>
    <mergeCell ref="CH112:CP112"/>
    <mergeCell ref="GD187:GO187"/>
    <mergeCell ref="A94:E94"/>
    <mergeCell ref="I94:Q94"/>
    <mergeCell ref="R94:Z94"/>
    <mergeCell ref="AA94:AL94"/>
    <mergeCell ref="AM94:BA94"/>
    <mergeCell ref="BB94:BG94"/>
    <mergeCell ref="BH94:BP94"/>
    <mergeCell ref="BQ94:CA94"/>
    <mergeCell ref="CB94:CG94"/>
    <mergeCell ref="CH94:CP94"/>
    <mergeCell ref="CQ94:DD94"/>
    <mergeCell ref="DE94:DQ94"/>
    <mergeCell ref="DR94:EB94"/>
    <mergeCell ref="EC94:EN94"/>
    <mergeCell ref="EO94:FE94"/>
    <mergeCell ref="CH226:DD226"/>
    <mergeCell ref="EC95:EN95"/>
    <mergeCell ref="EO95:FE95"/>
    <mergeCell ref="CQ99:DD99"/>
    <mergeCell ref="DE99:DQ99"/>
    <mergeCell ref="DR99:EB99"/>
    <mergeCell ref="I102:Q102"/>
    <mergeCell ref="R100:Z100"/>
    <mergeCell ref="DR110:EB110"/>
    <mergeCell ref="DE107:DQ107"/>
    <mergeCell ref="BH107:BP107"/>
    <mergeCell ref="BQ107:CA107"/>
    <mergeCell ref="CB107:CG107"/>
    <mergeCell ref="CB106:CG106"/>
    <mergeCell ref="CH106:CP106"/>
    <mergeCell ref="CQ106:DD106"/>
    <mergeCell ref="EC93:EN93"/>
    <mergeCell ref="EO93:FE93"/>
    <mergeCell ref="A92:E92"/>
    <mergeCell ref="BQ99:CA99"/>
    <mergeCell ref="CB99:CG99"/>
    <mergeCell ref="CH99:CP99"/>
    <mergeCell ref="I96:Q96"/>
    <mergeCell ref="CB103:CG103"/>
    <mergeCell ref="CH103:CP103"/>
    <mergeCell ref="CQ103:DD103"/>
    <mergeCell ref="EO98:FE98"/>
    <mergeCell ref="EO96:FE96"/>
    <mergeCell ref="R102:Z102"/>
    <mergeCell ref="EC103:EN103"/>
    <mergeCell ref="EO103:FE103"/>
    <mergeCell ref="DR102:EB102"/>
    <mergeCell ref="I99:Q99"/>
    <mergeCell ref="R99:Z99"/>
    <mergeCell ref="R96:Z96"/>
    <mergeCell ref="R97:Z97"/>
    <mergeCell ref="AA97:AL97"/>
    <mergeCell ref="AM97:BA97"/>
    <mergeCell ref="BB97:BG97"/>
    <mergeCell ref="AM98:BA98"/>
    <mergeCell ref="CH92:CP92"/>
    <mergeCell ref="AM96:BA96"/>
    <mergeCell ref="BB96:BG96"/>
    <mergeCell ref="BH96:BP96"/>
    <mergeCell ref="BQ96:CA96"/>
    <mergeCell ref="CB96:CG96"/>
    <mergeCell ref="CH96:CP96"/>
    <mergeCell ref="CQ96:DD96"/>
    <mergeCell ref="CH228:DD228"/>
    <mergeCell ref="FR187:GC187"/>
    <mergeCell ref="A103:E103"/>
    <mergeCell ref="I103:Q103"/>
    <mergeCell ref="R103:Z103"/>
    <mergeCell ref="BB95:BG95"/>
    <mergeCell ref="BH95:BP95"/>
    <mergeCell ref="BQ95:CA95"/>
    <mergeCell ref="CB95:CG95"/>
    <mergeCell ref="CH95:CP95"/>
    <mergeCell ref="CQ95:DD95"/>
    <mergeCell ref="DE95:DQ95"/>
    <mergeCell ref="DR95:EB95"/>
    <mergeCell ref="DE97:DQ97"/>
    <mergeCell ref="DR97:EB97"/>
    <mergeCell ref="EC97:EN97"/>
    <mergeCell ref="EO97:FE97"/>
    <mergeCell ref="DE101:DQ101"/>
    <mergeCell ref="A108:E108"/>
    <mergeCell ref="AA101:AL101"/>
    <mergeCell ref="AM101:BA101"/>
    <mergeCell ref="BB101:BG101"/>
    <mergeCell ref="BH101:BP101"/>
    <mergeCell ref="BQ101:CA101"/>
    <mergeCell ref="CB101:CG101"/>
    <mergeCell ref="CH101:CP101"/>
    <mergeCell ref="CQ101:DD101"/>
    <mergeCell ref="CH107:CP107"/>
    <mergeCell ref="AA99:AL99"/>
    <mergeCell ref="AM99:BA99"/>
    <mergeCell ref="BB99:BG99"/>
    <mergeCell ref="BH99:BP99"/>
    <mergeCell ref="EC91:EN91"/>
    <mergeCell ref="EC99:EN99"/>
    <mergeCell ref="DR101:EB101"/>
    <mergeCell ref="DR103:EB103"/>
    <mergeCell ref="CB98:CG98"/>
    <mergeCell ref="CH98:CP98"/>
    <mergeCell ref="CQ98:DD98"/>
    <mergeCell ref="DE98:DQ98"/>
    <mergeCell ref="DR98:EB98"/>
    <mergeCell ref="DE103:DQ103"/>
    <mergeCell ref="EC98:EN98"/>
    <mergeCell ref="BQ100:CA100"/>
    <mergeCell ref="CB100:CG100"/>
    <mergeCell ref="AA98:AL98"/>
    <mergeCell ref="CQ97:DD97"/>
    <mergeCell ref="CH100:CP100"/>
    <mergeCell ref="DR100:EB100"/>
    <mergeCell ref="EC102:EN102"/>
    <mergeCell ref="CQ92:DD92"/>
    <mergeCell ref="DE92:DQ92"/>
    <mergeCell ref="DR92:EB92"/>
    <mergeCell ref="BQ92:CA92"/>
    <mergeCell ref="CB92:CG92"/>
    <mergeCell ref="EC96:EN96"/>
    <mergeCell ref="DR96:EB96"/>
    <mergeCell ref="BB93:BG93"/>
    <mergeCell ref="BH93:BP93"/>
    <mergeCell ref="BQ93:CA93"/>
    <mergeCell ref="CB93:CG93"/>
    <mergeCell ref="CQ93:DD93"/>
    <mergeCell ref="DE93:DQ93"/>
    <mergeCell ref="DR93:EB93"/>
    <mergeCell ref="EO91:FE91"/>
    <mergeCell ref="EC92:EN92"/>
    <mergeCell ref="EO92:FE92"/>
    <mergeCell ref="EC89:EN89"/>
    <mergeCell ref="EO89:FE89"/>
    <mergeCell ref="BB89:BG89"/>
    <mergeCell ref="BH89:BP89"/>
    <mergeCell ref="BQ89:CA89"/>
    <mergeCell ref="BB90:BG90"/>
    <mergeCell ref="BH90:BP90"/>
    <mergeCell ref="BQ90:CA90"/>
    <mergeCell ref="CB90:CG90"/>
    <mergeCell ref="CH90:CP90"/>
    <mergeCell ref="A102:E102"/>
    <mergeCell ref="EO99:FE99"/>
    <mergeCell ref="A100:E100"/>
    <mergeCell ref="EO102:FE102"/>
    <mergeCell ref="CQ100:DD100"/>
    <mergeCell ref="DE100:DQ100"/>
    <mergeCell ref="EC100:EN100"/>
    <mergeCell ref="EO100:FE100"/>
    <mergeCell ref="A101:E101"/>
    <mergeCell ref="CB97:CG97"/>
    <mergeCell ref="CH97:CP97"/>
    <mergeCell ref="A98:E98"/>
    <mergeCell ref="BB98:BG98"/>
    <mergeCell ref="I98:Q98"/>
    <mergeCell ref="R98:Z98"/>
    <mergeCell ref="BH92:BP92"/>
    <mergeCell ref="CQ91:DD91"/>
    <mergeCell ref="DE91:DQ91"/>
    <mergeCell ref="DR91:EB91"/>
    <mergeCell ref="A79:E79"/>
    <mergeCell ref="A78:E78"/>
    <mergeCell ref="A77:E77"/>
    <mergeCell ref="A80:E80"/>
    <mergeCell ref="CQ90:DD90"/>
    <mergeCell ref="DE90:DQ90"/>
    <mergeCell ref="DR90:EB90"/>
    <mergeCell ref="EC90:EN90"/>
    <mergeCell ref="EO90:FE90"/>
    <mergeCell ref="A91:E91"/>
    <mergeCell ref="CB91:CG91"/>
    <mergeCell ref="CH91:CP91"/>
    <mergeCell ref="BQ91:CA91"/>
    <mergeCell ref="AM95:BA95"/>
    <mergeCell ref="I92:Q92"/>
    <mergeCell ref="R92:Z92"/>
    <mergeCell ref="AA92:AL92"/>
    <mergeCell ref="AM92:BA92"/>
    <mergeCell ref="BB92:BG92"/>
    <mergeCell ref="CQ88:DD88"/>
    <mergeCell ref="DE88:DQ88"/>
    <mergeCell ref="DR88:EB88"/>
    <mergeCell ref="EC88:EN88"/>
    <mergeCell ref="EO88:FE88"/>
    <mergeCell ref="A90:E90"/>
    <mergeCell ref="I90:Q90"/>
    <mergeCell ref="R90:Z90"/>
    <mergeCell ref="AA90:AL90"/>
    <mergeCell ref="AM90:BA90"/>
    <mergeCell ref="CQ89:DD89"/>
    <mergeCell ref="DE89:DQ89"/>
    <mergeCell ref="DR89:EB89"/>
    <mergeCell ref="A65:E65"/>
    <mergeCell ref="R69:Z69"/>
    <mergeCell ref="AA69:AL69"/>
    <mergeCell ref="AM69:BA69"/>
    <mergeCell ref="AM63:BA63"/>
    <mergeCell ref="A76:E76"/>
    <mergeCell ref="AA71:AL71"/>
    <mergeCell ref="AM71:BA71"/>
    <mergeCell ref="EC73:EN73"/>
    <mergeCell ref="EO73:FE73"/>
    <mergeCell ref="EO87:FE87"/>
    <mergeCell ref="I71:Q71"/>
    <mergeCell ref="R71:Z71"/>
    <mergeCell ref="BB71:BG71"/>
    <mergeCell ref="BH71:BP71"/>
    <mergeCell ref="BQ71:CA71"/>
    <mergeCell ref="CB71:CG71"/>
    <mergeCell ref="CH71:CP71"/>
    <mergeCell ref="CQ71:DD71"/>
    <mergeCell ref="DE71:DQ71"/>
    <mergeCell ref="CB86:CG86"/>
    <mergeCell ref="CH86:CP86"/>
    <mergeCell ref="BB72:BG72"/>
    <mergeCell ref="BH72:BP72"/>
    <mergeCell ref="BQ72:CA72"/>
    <mergeCell ref="CB72:CG72"/>
    <mergeCell ref="CH72:CP72"/>
    <mergeCell ref="DR75:EB75"/>
    <mergeCell ref="CB74:CG74"/>
    <mergeCell ref="AA75:AL75"/>
    <mergeCell ref="AM75:BA75"/>
    <mergeCell ref="A75:E75"/>
    <mergeCell ref="EO72:FE72"/>
    <mergeCell ref="EO71:FE71"/>
    <mergeCell ref="I74:Q74"/>
    <mergeCell ref="R74:Z74"/>
    <mergeCell ref="AA74:AL74"/>
    <mergeCell ref="AM74:BA74"/>
    <mergeCell ref="BB74:BG74"/>
    <mergeCell ref="BH74:BP74"/>
    <mergeCell ref="BQ74:CA74"/>
    <mergeCell ref="A74:E74"/>
    <mergeCell ref="EO74:FE74"/>
    <mergeCell ref="A63:E63"/>
    <mergeCell ref="EC69:EN69"/>
    <mergeCell ref="EO69:FE69"/>
    <mergeCell ref="EO68:FE68"/>
    <mergeCell ref="DE65:DQ65"/>
    <mergeCell ref="EC63:EN63"/>
    <mergeCell ref="EO63:FE63"/>
    <mergeCell ref="EC65:EN65"/>
    <mergeCell ref="EC67:EN67"/>
    <mergeCell ref="EO67:FE67"/>
    <mergeCell ref="DR65:EB65"/>
    <mergeCell ref="I67:Q67"/>
    <mergeCell ref="AM67:BA67"/>
    <mergeCell ref="BB67:BG67"/>
    <mergeCell ref="DR67:EB67"/>
    <mergeCell ref="I68:Q68"/>
    <mergeCell ref="R68:Z68"/>
    <mergeCell ref="DR64:EB64"/>
    <mergeCell ref="AM64:BA64"/>
    <mergeCell ref="AA68:AL68"/>
    <mergeCell ref="AM68:BA68"/>
    <mergeCell ref="EO60:FE60"/>
    <mergeCell ref="EO59:FE59"/>
    <mergeCell ref="DE75:DQ75"/>
    <mergeCell ref="DR74:EB74"/>
    <mergeCell ref="EC74:EN74"/>
    <mergeCell ref="I75:Q75"/>
    <mergeCell ref="DR73:EB73"/>
    <mergeCell ref="CQ73:DD73"/>
    <mergeCell ref="DR70:EB70"/>
    <mergeCell ref="EC70:EN70"/>
    <mergeCell ref="DE74:DQ74"/>
    <mergeCell ref="AA73:AL73"/>
    <mergeCell ref="AM73:BA73"/>
    <mergeCell ref="A72:E72"/>
    <mergeCell ref="I72:Q72"/>
    <mergeCell ref="R72:Z72"/>
    <mergeCell ref="AA72:AL72"/>
    <mergeCell ref="DE72:DQ72"/>
    <mergeCell ref="EO61:FE61"/>
    <mergeCell ref="CQ66:DD66"/>
    <mergeCell ref="BH67:BP67"/>
    <mergeCell ref="CH67:CP67"/>
    <mergeCell ref="BB68:BG68"/>
    <mergeCell ref="CH65:CP65"/>
    <mergeCell ref="CQ65:DD65"/>
    <mergeCell ref="BQ67:CA67"/>
    <mergeCell ref="CB67:CG67"/>
    <mergeCell ref="BB63:BG63"/>
    <mergeCell ref="BQ65:CA65"/>
    <mergeCell ref="CB65:CG65"/>
    <mergeCell ref="DR72:EB72"/>
    <mergeCell ref="EC72:EN72"/>
    <mergeCell ref="EC61:EN61"/>
    <mergeCell ref="CH61:CP61"/>
    <mergeCell ref="EC68:EN68"/>
    <mergeCell ref="DR71:EB71"/>
    <mergeCell ref="EC71:EN71"/>
    <mergeCell ref="DE68:DQ68"/>
    <mergeCell ref="EO65:FE65"/>
    <mergeCell ref="EC64:EN64"/>
    <mergeCell ref="EO64:FE64"/>
    <mergeCell ref="BB69:BG69"/>
    <mergeCell ref="BH69:BP69"/>
    <mergeCell ref="BH64:BP64"/>
    <mergeCell ref="BQ64:CA64"/>
    <mergeCell ref="BB66:BG66"/>
    <mergeCell ref="BH66:BP66"/>
    <mergeCell ref="BQ66:CA66"/>
    <mergeCell ref="DE66:DQ66"/>
    <mergeCell ref="BH65:BP65"/>
    <mergeCell ref="CQ64:DD64"/>
    <mergeCell ref="CQ67:DD67"/>
    <mergeCell ref="DR69:EB69"/>
    <mergeCell ref="DE64:DQ64"/>
    <mergeCell ref="DR68:EB68"/>
    <mergeCell ref="BB64:BG64"/>
    <mergeCell ref="DR66:EB66"/>
    <mergeCell ref="DR62:EB62"/>
    <mergeCell ref="DE61:DQ61"/>
    <mergeCell ref="DR61:EB61"/>
    <mergeCell ref="DE63:DQ63"/>
    <mergeCell ref="DR63:EB63"/>
    <mergeCell ref="DE69:DQ69"/>
    <mergeCell ref="EC60:EN60"/>
    <mergeCell ref="BH62:BP62"/>
    <mergeCell ref="BB62:BG62"/>
    <mergeCell ref="BH61:BP61"/>
    <mergeCell ref="BQ61:CA61"/>
    <mergeCell ref="CB61:CG61"/>
    <mergeCell ref="CH62:CP62"/>
    <mergeCell ref="CQ62:DD62"/>
    <mergeCell ref="DE57:DQ57"/>
    <mergeCell ref="DR57:EB57"/>
    <mergeCell ref="CB58:CG58"/>
    <mergeCell ref="EO62:FE62"/>
    <mergeCell ref="CB62:CG62"/>
    <mergeCell ref="BQ62:CA62"/>
    <mergeCell ref="DR49:EB49"/>
    <mergeCell ref="EC49:EN49"/>
    <mergeCell ref="EO49:FE49"/>
    <mergeCell ref="DR58:EB58"/>
    <mergeCell ref="EC58:EN58"/>
    <mergeCell ref="EC55:EN55"/>
    <mergeCell ref="EO55:FE55"/>
    <mergeCell ref="CQ56:DD56"/>
    <mergeCell ref="EO51:FE51"/>
    <mergeCell ref="EO52:FE52"/>
    <mergeCell ref="EC52:EN52"/>
    <mergeCell ref="EC56:EN56"/>
    <mergeCell ref="DE58:DQ58"/>
    <mergeCell ref="EC53:EN53"/>
    <mergeCell ref="EO53:FE53"/>
    <mergeCell ref="BH50:BP50"/>
    <mergeCell ref="BH59:BP59"/>
    <mergeCell ref="EC62:EN62"/>
    <mergeCell ref="DE48:DQ48"/>
    <mergeCell ref="DR48:EB48"/>
    <mergeCell ref="DR56:EB56"/>
    <mergeCell ref="EC57:EN57"/>
    <mergeCell ref="EO57:FE57"/>
    <mergeCell ref="EO56:FE56"/>
    <mergeCell ref="EC59:EN59"/>
    <mergeCell ref="EO58:FE58"/>
    <mergeCell ref="DE62:DQ62"/>
    <mergeCell ref="EC54:EN54"/>
    <mergeCell ref="EO54:FE54"/>
    <mergeCell ref="DE56:DQ56"/>
    <mergeCell ref="EC51:EN51"/>
    <mergeCell ref="AA43:AL43"/>
    <mergeCell ref="AM43:BA43"/>
    <mergeCell ref="BB43:BG43"/>
    <mergeCell ref="BH43:BP43"/>
    <mergeCell ref="BQ43:CA43"/>
    <mergeCell ref="EO43:FE43"/>
    <mergeCell ref="CQ52:DD52"/>
    <mergeCell ref="DE52:DQ52"/>
    <mergeCell ref="DR52:EB52"/>
    <mergeCell ref="CB51:CG51"/>
    <mergeCell ref="CQ51:DD51"/>
    <mergeCell ref="AM45:BA45"/>
    <mergeCell ref="BQ45:CA45"/>
    <mergeCell ref="CB45:CG45"/>
    <mergeCell ref="EC50:EN50"/>
    <mergeCell ref="CH51:CP51"/>
    <mergeCell ref="CB52:CG52"/>
    <mergeCell ref="DE51:DQ51"/>
    <mergeCell ref="BB50:BG50"/>
    <mergeCell ref="BQ50:CA50"/>
    <mergeCell ref="DR47:EB47"/>
    <mergeCell ref="EO48:FE48"/>
    <mergeCell ref="CH49:CP49"/>
    <mergeCell ref="CQ49:DD49"/>
    <mergeCell ref="CH52:CP52"/>
    <mergeCell ref="CH47:CP47"/>
    <mergeCell ref="AM47:BA47"/>
    <mergeCell ref="AM49:BA49"/>
    <mergeCell ref="BB49:BG49"/>
    <mergeCell ref="BH49:BP49"/>
    <mergeCell ref="BQ49:CA49"/>
    <mergeCell ref="I45:Q45"/>
    <mergeCell ref="A44:E44"/>
    <mergeCell ref="BB45:BG45"/>
    <mergeCell ref="CH45:CP45"/>
    <mergeCell ref="CQ45:DD45"/>
    <mergeCell ref="DE45:DQ45"/>
    <mergeCell ref="EO50:FE50"/>
    <mergeCell ref="CH48:CP48"/>
    <mergeCell ref="EC47:EN47"/>
    <mergeCell ref="EO47:FE47"/>
    <mergeCell ref="A49:E49"/>
    <mergeCell ref="I48:Q48"/>
    <mergeCell ref="R48:Z48"/>
    <mergeCell ref="AA48:AL48"/>
    <mergeCell ref="AM48:BA48"/>
    <mergeCell ref="CB44:CG44"/>
    <mergeCell ref="EC45:EN45"/>
    <mergeCell ref="EC48:EN48"/>
    <mergeCell ref="BB47:BG47"/>
    <mergeCell ref="DR45:EB45"/>
    <mergeCell ref="BH45:BP45"/>
    <mergeCell ref="BB48:BG48"/>
    <mergeCell ref="BH48:BP48"/>
    <mergeCell ref="BQ48:CA48"/>
    <mergeCell ref="DE49:DQ49"/>
    <mergeCell ref="CB49:CG49"/>
    <mergeCell ref="A50:E50"/>
    <mergeCell ref="A45:E45"/>
    <mergeCell ref="A48:E48"/>
    <mergeCell ref="A47:E47"/>
    <mergeCell ref="CQ48:DD48"/>
    <mergeCell ref="I49:Q49"/>
    <mergeCell ref="A53:E53"/>
    <mergeCell ref="BB42:BG42"/>
    <mergeCell ref="BH42:BP42"/>
    <mergeCell ref="BQ42:CA42"/>
    <mergeCell ref="CB42:CG42"/>
    <mergeCell ref="CB43:CG43"/>
    <mergeCell ref="R44:Z44"/>
    <mergeCell ref="R45:Z45"/>
    <mergeCell ref="AA45:AL45"/>
    <mergeCell ref="BH47:BP47"/>
    <mergeCell ref="BQ47:CA47"/>
    <mergeCell ref="CB47:CG47"/>
    <mergeCell ref="CQ47:DD47"/>
    <mergeCell ref="A46:E46"/>
    <mergeCell ref="I46:Q46"/>
    <mergeCell ref="R46:Z46"/>
    <mergeCell ref="AA46:AL46"/>
    <mergeCell ref="AM46:BA46"/>
    <mergeCell ref="BB46:BG46"/>
    <mergeCell ref="BH46:BP46"/>
    <mergeCell ref="BQ46:CA46"/>
    <mergeCell ref="CB46:CG46"/>
    <mergeCell ref="CH46:CP46"/>
    <mergeCell ref="CQ46:DD46"/>
    <mergeCell ref="AA49:AL49"/>
    <mergeCell ref="EO44:FE44"/>
    <mergeCell ref="EO45:FE45"/>
    <mergeCell ref="R47:Z47"/>
    <mergeCell ref="AA47:AL47"/>
    <mergeCell ref="BB23:BG23"/>
    <mergeCell ref="BQ25:CA25"/>
    <mergeCell ref="CB25:CG25"/>
    <mergeCell ref="AM23:BA23"/>
    <mergeCell ref="EO38:FE38"/>
    <mergeCell ref="DR23:EB23"/>
    <mergeCell ref="EO28:FE28"/>
    <mergeCell ref="CH23:CP23"/>
    <mergeCell ref="EC23:EN23"/>
    <mergeCell ref="CH24:CP24"/>
    <mergeCell ref="CQ24:DD24"/>
    <mergeCell ref="CQ23:DD23"/>
    <mergeCell ref="DE23:DQ23"/>
    <mergeCell ref="EO23:FE23"/>
    <mergeCell ref="CH25:CP25"/>
    <mergeCell ref="CQ30:DD30"/>
    <mergeCell ref="EO24:FE24"/>
    <mergeCell ref="DR29:EB29"/>
    <mergeCell ref="EC29:EN29"/>
    <mergeCell ref="CQ28:DD28"/>
    <mergeCell ref="DE28:DQ28"/>
    <mergeCell ref="DR28:EB28"/>
    <mergeCell ref="EC28:EN28"/>
    <mergeCell ref="BB24:BG24"/>
    <mergeCell ref="EO39:FE39"/>
    <mergeCell ref="BB39:BG39"/>
    <mergeCell ref="BH39:BP39"/>
    <mergeCell ref="BH26:BP26"/>
    <mergeCell ref="EC33:EN33"/>
    <mergeCell ref="CH32:CP32"/>
    <mergeCell ref="CH31:CP31"/>
    <mergeCell ref="CQ31:DD31"/>
    <mergeCell ref="BQ39:CA39"/>
    <mergeCell ref="CB39:CG39"/>
    <mergeCell ref="CH39:CP39"/>
    <mergeCell ref="CQ39:DD39"/>
    <mergeCell ref="DE39:DQ39"/>
    <mergeCell ref="DR39:EB39"/>
    <mergeCell ref="EC39:EN39"/>
    <mergeCell ref="CH36:CP36"/>
    <mergeCell ref="CQ36:DD36"/>
    <mergeCell ref="DE36:DQ36"/>
    <mergeCell ref="BB25:BG25"/>
    <mergeCell ref="BH25:BP25"/>
    <mergeCell ref="DE31:DQ31"/>
    <mergeCell ref="DR31:EB31"/>
    <mergeCell ref="EC31:EN31"/>
    <mergeCell ref="BB26:BG26"/>
    <mergeCell ref="BB27:BG27"/>
    <mergeCell ref="DE35:DQ35"/>
    <mergeCell ref="DR35:EB35"/>
    <mergeCell ref="EC35:EN35"/>
    <mergeCell ref="CH35:CP35"/>
    <mergeCell ref="CQ35:DD35"/>
    <mergeCell ref="DE33:DQ33"/>
    <mergeCell ref="CH33:CP33"/>
    <mergeCell ref="EC25:EN25"/>
    <mergeCell ref="EO25:FE25"/>
    <mergeCell ref="CQ25:DD25"/>
    <mergeCell ref="EC26:EN26"/>
    <mergeCell ref="EO26:FE26"/>
    <mergeCell ref="CH29:CP29"/>
    <mergeCell ref="CQ29:DD29"/>
    <mergeCell ref="EO33:FE33"/>
    <mergeCell ref="BQ33:CA33"/>
    <mergeCell ref="CB33:CG33"/>
    <mergeCell ref="DE29:DQ29"/>
    <mergeCell ref="EO32:FE32"/>
    <mergeCell ref="EO29:FE29"/>
    <mergeCell ref="BQ27:CA27"/>
    <mergeCell ref="CB27:CG27"/>
    <mergeCell ref="CH26:CP26"/>
    <mergeCell ref="CQ27:DD27"/>
    <mergeCell ref="DE27:DQ27"/>
    <mergeCell ref="DR27:EB27"/>
    <mergeCell ref="EC27:EN27"/>
    <mergeCell ref="EO27:FE27"/>
    <mergeCell ref="CH28:CP28"/>
    <mergeCell ref="EO31:FE31"/>
    <mergeCell ref="EO15:FE15"/>
    <mergeCell ref="DR15:EB15"/>
    <mergeCell ref="EO41:FE41"/>
    <mergeCell ref="CH42:CP42"/>
    <mergeCell ref="CQ42:DD42"/>
    <mergeCell ref="DE42:DQ42"/>
    <mergeCell ref="DR42:EB42"/>
    <mergeCell ref="EO42:FE42"/>
    <mergeCell ref="EC42:EN42"/>
    <mergeCell ref="DR37:EB37"/>
    <mergeCell ref="EC37:EN37"/>
    <mergeCell ref="EO37:FE37"/>
    <mergeCell ref="CQ33:DD33"/>
    <mergeCell ref="CH30:CP30"/>
    <mergeCell ref="BQ41:CA41"/>
    <mergeCell ref="CB41:CG41"/>
    <mergeCell ref="CH41:CP41"/>
    <mergeCell ref="CQ41:DD41"/>
    <mergeCell ref="DE41:DQ41"/>
    <mergeCell ref="DR41:EB41"/>
    <mergeCell ref="EC41:EN41"/>
    <mergeCell ref="EC36:EN36"/>
    <mergeCell ref="DR34:EB34"/>
    <mergeCell ref="EC34:EN34"/>
    <mergeCell ref="EO34:FE34"/>
    <mergeCell ref="EO35:FE35"/>
    <mergeCell ref="CH34:CP34"/>
    <mergeCell ref="EO40:FE40"/>
    <mergeCell ref="CQ38:DD38"/>
    <mergeCell ref="DE38:DQ38"/>
    <mergeCell ref="DR38:EB38"/>
    <mergeCell ref="EC38:EN38"/>
    <mergeCell ref="CB23:CG23"/>
    <mergeCell ref="BH23:BP23"/>
    <mergeCell ref="BQ23:CA23"/>
    <mergeCell ref="DE30:DQ30"/>
    <mergeCell ref="DR30:EB30"/>
    <mergeCell ref="EC30:EN30"/>
    <mergeCell ref="EO30:FE30"/>
    <mergeCell ref="DE24:DQ24"/>
    <mergeCell ref="DR24:EB24"/>
    <mergeCell ref="I37:Q37"/>
    <mergeCell ref="R37:Z37"/>
    <mergeCell ref="AA37:AL37"/>
    <mergeCell ref="AM37:BA37"/>
    <mergeCell ref="BB37:BG37"/>
    <mergeCell ref="BH37:BP37"/>
    <mergeCell ref="BQ37:CA37"/>
    <mergeCell ref="CB37:CG37"/>
    <mergeCell ref="EO36:FE36"/>
    <mergeCell ref="CH37:CP37"/>
    <mergeCell ref="CQ37:DD37"/>
    <mergeCell ref="DE37:DQ37"/>
    <mergeCell ref="CQ26:DD26"/>
    <mergeCell ref="DE26:DQ26"/>
    <mergeCell ref="DR26:EB26"/>
    <mergeCell ref="I36:Q36"/>
    <mergeCell ref="R36:Z36"/>
    <mergeCell ref="DR36:EB36"/>
    <mergeCell ref="BH24:BP24"/>
    <mergeCell ref="BQ24:CA24"/>
    <mergeCell ref="CB24:CG24"/>
    <mergeCell ref="DE25:DQ25"/>
    <mergeCell ref="DR25:EB25"/>
    <mergeCell ref="EO14:FE14"/>
    <mergeCell ref="DR16:EB16"/>
    <mergeCell ref="AM14:BA14"/>
    <mergeCell ref="BB14:BG14"/>
    <mergeCell ref="DR17:EB17"/>
    <mergeCell ref="EC16:EN16"/>
    <mergeCell ref="DR14:EB14"/>
    <mergeCell ref="EC14:EN14"/>
    <mergeCell ref="EC17:EN17"/>
    <mergeCell ref="EC19:EN19"/>
    <mergeCell ref="EO21:FE21"/>
    <mergeCell ref="EC22:EN22"/>
    <mergeCell ref="EO22:FE22"/>
    <mergeCell ref="CQ22:DD22"/>
    <mergeCell ref="DE22:DQ22"/>
    <mergeCell ref="BQ21:CA21"/>
    <mergeCell ref="DE16:DQ16"/>
    <mergeCell ref="CB17:CG17"/>
    <mergeCell ref="BQ17:CA17"/>
    <mergeCell ref="BH17:BP17"/>
    <mergeCell ref="BQ20:CA20"/>
    <mergeCell ref="CB20:CG20"/>
    <mergeCell ref="BQ18:CA18"/>
    <mergeCell ref="CB18:CG18"/>
    <mergeCell ref="EC20:EN20"/>
    <mergeCell ref="EC18:EN18"/>
    <mergeCell ref="DE18:DQ18"/>
    <mergeCell ref="CH20:CP20"/>
    <mergeCell ref="CB14:CG14"/>
    <mergeCell ref="CH14:CP14"/>
    <mergeCell ref="EO20:FE20"/>
    <mergeCell ref="EO18:FE18"/>
    <mergeCell ref="EC24:EN24"/>
    <mergeCell ref="AM15:BA15"/>
    <mergeCell ref="BH16:BP16"/>
    <mergeCell ref="BB17:BG17"/>
    <mergeCell ref="BB16:BG16"/>
    <mergeCell ref="AM17:BA17"/>
    <mergeCell ref="EO19:FE19"/>
    <mergeCell ref="CH17:CP17"/>
    <mergeCell ref="CQ17:DD17"/>
    <mergeCell ref="DE17:DQ17"/>
    <mergeCell ref="CQ16:DD16"/>
    <mergeCell ref="CB16:CG16"/>
    <mergeCell ref="CH16:CP16"/>
    <mergeCell ref="BQ16:CA16"/>
    <mergeCell ref="BB21:BG21"/>
    <mergeCell ref="CB21:CG21"/>
    <mergeCell ref="AM21:BA21"/>
    <mergeCell ref="CB22:CG22"/>
    <mergeCell ref="CB19:CG19"/>
    <mergeCell ref="AM20:BA20"/>
    <mergeCell ref="BB20:BG20"/>
    <mergeCell ref="BB19:BG19"/>
    <mergeCell ref="BH19:BP19"/>
    <mergeCell ref="AM18:BA18"/>
    <mergeCell ref="BB18:BG18"/>
    <mergeCell ref="AM22:BA22"/>
    <mergeCell ref="BB15:BG15"/>
    <mergeCell ref="DR22:EB22"/>
    <mergeCell ref="BH21:BP21"/>
    <mergeCell ref="EO16:FE16"/>
    <mergeCell ref="EO17:FE17"/>
    <mergeCell ref="BH15:BP15"/>
    <mergeCell ref="BQ14:CA14"/>
    <mergeCell ref="EC15:EN15"/>
    <mergeCell ref="CQ15:DD15"/>
    <mergeCell ref="DE15:DQ15"/>
    <mergeCell ref="BQ15:CA15"/>
    <mergeCell ref="CQ14:DD14"/>
    <mergeCell ref="DE14:DQ14"/>
    <mergeCell ref="CB15:CG15"/>
    <mergeCell ref="CH15:CP15"/>
    <mergeCell ref="AM16:BA16"/>
    <mergeCell ref="DR21:EB21"/>
    <mergeCell ref="EC21:EN21"/>
    <mergeCell ref="CH22:CP22"/>
    <mergeCell ref="DE21:DQ21"/>
    <mergeCell ref="CH21:CP21"/>
    <mergeCell ref="CQ21:DD21"/>
    <mergeCell ref="DR18:EB18"/>
    <mergeCell ref="CQ19:DD19"/>
    <mergeCell ref="DE19:DQ19"/>
    <mergeCell ref="DR19:EB19"/>
    <mergeCell ref="CQ18:DD18"/>
    <mergeCell ref="DE20:DQ20"/>
    <mergeCell ref="DR20:EB20"/>
    <mergeCell ref="CQ20:DD20"/>
    <mergeCell ref="CH19:CP19"/>
    <mergeCell ref="CH18:CP18"/>
    <mergeCell ref="BH18:BP18"/>
    <mergeCell ref="BB22:BG22"/>
    <mergeCell ref="BH22:BP22"/>
    <mergeCell ref="BQ22:CA22"/>
    <mergeCell ref="A1:FE1"/>
    <mergeCell ref="BJ2:BT2"/>
    <mergeCell ref="BU2:CD2"/>
    <mergeCell ref="B3:BA3"/>
    <mergeCell ref="BC3:FE3"/>
    <mergeCell ref="B4:BA4"/>
    <mergeCell ref="BC4:FE4"/>
    <mergeCell ref="B9:BA9"/>
    <mergeCell ref="BC9:FE9"/>
    <mergeCell ref="B5:BA5"/>
    <mergeCell ref="BC5:FE5"/>
    <mergeCell ref="B6:BA6"/>
    <mergeCell ref="BC6:FE6"/>
    <mergeCell ref="B7:BA7"/>
    <mergeCell ref="BC7:FE7"/>
    <mergeCell ref="EC10:EN12"/>
    <mergeCell ref="CH12:CP12"/>
    <mergeCell ref="DE12:DQ12"/>
    <mergeCell ref="DR12:EB12"/>
    <mergeCell ref="EO12:FE12"/>
    <mergeCell ref="BH12:BP12"/>
    <mergeCell ref="AA10:EB10"/>
    <mergeCell ref="I10:Q12"/>
    <mergeCell ref="R10:Z12"/>
    <mergeCell ref="B8:BA8"/>
    <mergeCell ref="BC8:FE8"/>
    <mergeCell ref="CE2:DQ2"/>
    <mergeCell ref="A13:H13"/>
    <mergeCell ref="R13:Z13"/>
    <mergeCell ref="AA13:AL13"/>
    <mergeCell ref="AM13:BA13"/>
    <mergeCell ref="A10:H12"/>
    <mergeCell ref="CB12:CG12"/>
    <mergeCell ref="CQ11:DD12"/>
    <mergeCell ref="DE11:EB11"/>
    <mergeCell ref="BB12:BG12"/>
    <mergeCell ref="AA11:AL12"/>
    <mergeCell ref="AM11:BA12"/>
    <mergeCell ref="BB11:BP11"/>
    <mergeCell ref="BQ11:CA12"/>
    <mergeCell ref="CB11:CP11"/>
    <mergeCell ref="BQ13:CA13"/>
    <mergeCell ref="CB13:CG13"/>
    <mergeCell ref="EO10:FE11"/>
    <mergeCell ref="DE13:DQ13"/>
    <mergeCell ref="DR13:EB13"/>
    <mergeCell ref="EC13:EN13"/>
    <mergeCell ref="I13:Q13"/>
    <mergeCell ref="CH13:CP13"/>
    <mergeCell ref="CQ13:DD13"/>
    <mergeCell ref="EO13:FE13"/>
    <mergeCell ref="BB13:BG13"/>
    <mergeCell ref="BH13:BP13"/>
    <mergeCell ref="A22:E22"/>
    <mergeCell ref="R21:Z21"/>
    <mergeCell ref="AA21:AL21"/>
    <mergeCell ref="BH20:BP20"/>
    <mergeCell ref="AM19:BA19"/>
    <mergeCell ref="BQ19:CA19"/>
    <mergeCell ref="I14:Q14"/>
    <mergeCell ref="R14:Z14"/>
    <mergeCell ref="AA14:AL14"/>
    <mergeCell ref="A20:E20"/>
    <mergeCell ref="A21:E21"/>
    <mergeCell ref="I18:Q18"/>
    <mergeCell ref="A14:E14"/>
    <mergeCell ref="A16:E16"/>
    <mergeCell ref="I17:Q17"/>
    <mergeCell ref="R17:Z17"/>
    <mergeCell ref="AA17:AL17"/>
    <mergeCell ref="I20:Q20"/>
    <mergeCell ref="I19:Q19"/>
    <mergeCell ref="A17:E17"/>
    <mergeCell ref="I15:Q15"/>
    <mergeCell ref="R15:Z15"/>
    <mergeCell ref="BH14:BP14"/>
    <mergeCell ref="AA15:AL15"/>
    <mergeCell ref="A15:E15"/>
    <mergeCell ref="I16:Q16"/>
    <mergeCell ref="R16:Z16"/>
    <mergeCell ref="AA16:AL16"/>
    <mergeCell ref="A18:E18"/>
    <mergeCell ref="A19:E19"/>
    <mergeCell ref="I21:Q21"/>
    <mergeCell ref="R19:Z19"/>
    <mergeCell ref="AA19:AL19"/>
    <mergeCell ref="R18:Z18"/>
    <mergeCell ref="AA18:AL18"/>
    <mergeCell ref="AA20:AL20"/>
    <mergeCell ref="R20:Z20"/>
    <mergeCell ref="I25:Q25"/>
    <mergeCell ref="R25:Z25"/>
    <mergeCell ref="AA25:AL25"/>
    <mergeCell ref="AM25:BA25"/>
    <mergeCell ref="A23:E23"/>
    <mergeCell ref="AA22:AL22"/>
    <mergeCell ref="I23:Q23"/>
    <mergeCell ref="R23:Z23"/>
    <mergeCell ref="AA23:AL23"/>
    <mergeCell ref="I22:Q22"/>
    <mergeCell ref="A24:E24"/>
    <mergeCell ref="A27:E27"/>
    <mergeCell ref="I24:Q24"/>
    <mergeCell ref="R24:Z24"/>
    <mergeCell ref="AA24:AL24"/>
    <mergeCell ref="AM24:BA24"/>
    <mergeCell ref="I26:Q26"/>
    <mergeCell ref="R26:Z26"/>
    <mergeCell ref="AA26:AL26"/>
    <mergeCell ref="AM26:BA26"/>
    <mergeCell ref="A26:E26"/>
    <mergeCell ref="A25:E25"/>
    <mergeCell ref="R22:Z22"/>
    <mergeCell ref="I27:Q27"/>
    <mergeCell ref="R27:Z27"/>
    <mergeCell ref="AA27:AL27"/>
    <mergeCell ref="AM27:BA27"/>
    <mergeCell ref="AM28:BA28"/>
    <mergeCell ref="BB28:BG28"/>
    <mergeCell ref="BH28:BP28"/>
    <mergeCell ref="BQ26:CA26"/>
    <mergeCell ref="CB26:CG26"/>
    <mergeCell ref="AM30:BA30"/>
    <mergeCell ref="BB30:BG30"/>
    <mergeCell ref="BH27:BP27"/>
    <mergeCell ref="I31:Q31"/>
    <mergeCell ref="R31:Z31"/>
    <mergeCell ref="AA31:AL31"/>
    <mergeCell ref="AM31:BA31"/>
    <mergeCell ref="BB31:BG31"/>
    <mergeCell ref="BQ28:CA28"/>
    <mergeCell ref="CB28:CG28"/>
    <mergeCell ref="CH27:CP27"/>
    <mergeCell ref="A32:E32"/>
    <mergeCell ref="I29:Q29"/>
    <mergeCell ref="R29:Z29"/>
    <mergeCell ref="AA29:AL29"/>
    <mergeCell ref="AM29:BA29"/>
    <mergeCell ref="BB29:BG29"/>
    <mergeCell ref="BH29:BP29"/>
    <mergeCell ref="BQ29:CA29"/>
    <mergeCell ref="CB29:CG29"/>
    <mergeCell ref="A31:E31"/>
    <mergeCell ref="I30:Q30"/>
    <mergeCell ref="R30:Z30"/>
    <mergeCell ref="AA30:AL30"/>
    <mergeCell ref="BH31:BP31"/>
    <mergeCell ref="BQ31:CA31"/>
    <mergeCell ref="CB31:CG31"/>
    <mergeCell ref="A28:E28"/>
    <mergeCell ref="CQ32:DD32"/>
    <mergeCell ref="DE32:DQ32"/>
    <mergeCell ref="BH32:BP32"/>
    <mergeCell ref="BQ32:CA32"/>
    <mergeCell ref="CB32:CG32"/>
    <mergeCell ref="DR32:EB32"/>
    <mergeCell ref="EC32:EN32"/>
    <mergeCell ref="I33:Q33"/>
    <mergeCell ref="R33:Z33"/>
    <mergeCell ref="AA33:AL33"/>
    <mergeCell ref="AM33:BA33"/>
    <mergeCell ref="BB33:BG33"/>
    <mergeCell ref="A34:E34"/>
    <mergeCell ref="BH33:BP33"/>
    <mergeCell ref="A33:E33"/>
    <mergeCell ref="I28:Q28"/>
    <mergeCell ref="R28:Z28"/>
    <mergeCell ref="AA28:AL28"/>
    <mergeCell ref="I32:Q32"/>
    <mergeCell ref="R32:Z32"/>
    <mergeCell ref="AA32:AL32"/>
    <mergeCell ref="AM32:BA32"/>
    <mergeCell ref="BB32:BG32"/>
    <mergeCell ref="CQ34:DD34"/>
    <mergeCell ref="DE34:DQ34"/>
    <mergeCell ref="DR33:EB33"/>
    <mergeCell ref="A30:E30"/>
    <mergeCell ref="A29:E29"/>
    <mergeCell ref="BH30:BP30"/>
    <mergeCell ref="BQ30:CA30"/>
    <mergeCell ref="CB30:CG30"/>
    <mergeCell ref="A38:E38"/>
    <mergeCell ref="I35:Q35"/>
    <mergeCell ref="R35:Z35"/>
    <mergeCell ref="AA35:AL35"/>
    <mergeCell ref="AM35:BA35"/>
    <mergeCell ref="BB35:BG35"/>
    <mergeCell ref="BH35:BP35"/>
    <mergeCell ref="BQ35:CA35"/>
    <mergeCell ref="CB35:CG35"/>
    <mergeCell ref="A37:E37"/>
    <mergeCell ref="A39:E39"/>
    <mergeCell ref="A41:E41"/>
    <mergeCell ref="A35:E35"/>
    <mergeCell ref="I42:Q42"/>
    <mergeCell ref="R42:Z42"/>
    <mergeCell ref="R34:Z34"/>
    <mergeCell ref="AA34:AL34"/>
    <mergeCell ref="AM34:BA34"/>
    <mergeCell ref="BB34:BG34"/>
    <mergeCell ref="BH34:BP34"/>
    <mergeCell ref="BQ34:CA34"/>
    <mergeCell ref="CB34:CG34"/>
    <mergeCell ref="A36:E36"/>
    <mergeCell ref="AA36:AL36"/>
    <mergeCell ref="AM36:BA36"/>
    <mergeCell ref="BB36:BG36"/>
    <mergeCell ref="BH36:BP36"/>
    <mergeCell ref="BQ36:CA36"/>
    <mergeCell ref="CB36:CG36"/>
    <mergeCell ref="I34:Q34"/>
    <mergeCell ref="I41:Q41"/>
    <mergeCell ref="R41:Z41"/>
    <mergeCell ref="I38:Q38"/>
    <mergeCell ref="R38:Z38"/>
    <mergeCell ref="AA38:AL38"/>
    <mergeCell ref="AM38:BA38"/>
    <mergeCell ref="BB38:BG38"/>
    <mergeCell ref="BH38:BP38"/>
    <mergeCell ref="BQ38:CA38"/>
    <mergeCell ref="CB38:CG38"/>
    <mergeCell ref="CH38:CP38"/>
    <mergeCell ref="I39:Q39"/>
    <mergeCell ref="R39:Z39"/>
    <mergeCell ref="AA39:AL39"/>
    <mergeCell ref="AM39:BA39"/>
    <mergeCell ref="I40:Q40"/>
    <mergeCell ref="R40:Z40"/>
    <mergeCell ref="AA40:AL40"/>
    <mergeCell ref="AM40:BA40"/>
    <mergeCell ref="BB40:BG40"/>
    <mergeCell ref="BH40:BP40"/>
    <mergeCell ref="BQ40:CA40"/>
    <mergeCell ref="CB40:CG40"/>
    <mergeCell ref="A40:E40"/>
    <mergeCell ref="CH43:CP43"/>
    <mergeCell ref="CQ43:DD43"/>
    <mergeCell ref="DE43:DQ43"/>
    <mergeCell ref="DR43:EB43"/>
    <mergeCell ref="EC43:EN43"/>
    <mergeCell ref="CH44:CP44"/>
    <mergeCell ref="CH40:CP40"/>
    <mergeCell ref="CQ40:DD40"/>
    <mergeCell ref="DE40:DQ40"/>
    <mergeCell ref="DR40:EB40"/>
    <mergeCell ref="EC40:EN40"/>
    <mergeCell ref="A42:E42"/>
    <mergeCell ref="AA42:AL42"/>
    <mergeCell ref="AM42:BA42"/>
    <mergeCell ref="AA44:AL44"/>
    <mergeCell ref="CQ44:DD44"/>
    <mergeCell ref="DE44:DQ44"/>
    <mergeCell ref="DR44:EB44"/>
    <mergeCell ref="EC44:EN44"/>
    <mergeCell ref="AM44:BA44"/>
    <mergeCell ref="BB44:BG44"/>
    <mergeCell ref="BH44:BP44"/>
    <mergeCell ref="BQ44:CA44"/>
    <mergeCell ref="A43:E43"/>
    <mergeCell ref="AA41:AL41"/>
    <mergeCell ref="AM41:BA41"/>
    <mergeCell ref="BB41:BG41"/>
    <mergeCell ref="BH41:BP41"/>
    <mergeCell ref="I44:Q44"/>
    <mergeCell ref="I43:Q43"/>
    <mergeCell ref="R43:Z43"/>
    <mergeCell ref="A54:E54"/>
    <mergeCell ref="I51:Q51"/>
    <mergeCell ref="R51:Z51"/>
    <mergeCell ref="AA51:AL51"/>
    <mergeCell ref="AM51:BA51"/>
    <mergeCell ref="CB50:CG50"/>
    <mergeCell ref="CH50:CP50"/>
    <mergeCell ref="CQ50:DD50"/>
    <mergeCell ref="DE50:DQ50"/>
    <mergeCell ref="DR50:EB50"/>
    <mergeCell ref="A51:E51"/>
    <mergeCell ref="A52:E52"/>
    <mergeCell ref="I50:Q50"/>
    <mergeCell ref="R50:Z50"/>
    <mergeCell ref="AA50:AL50"/>
    <mergeCell ref="AM50:BA50"/>
    <mergeCell ref="BB51:BG51"/>
    <mergeCell ref="BH51:BP51"/>
    <mergeCell ref="BQ51:CA51"/>
    <mergeCell ref="BH53:BP53"/>
    <mergeCell ref="BQ53:CA53"/>
    <mergeCell ref="I53:Q53"/>
    <mergeCell ref="R53:Z53"/>
    <mergeCell ref="AA53:AL53"/>
    <mergeCell ref="AM53:BA53"/>
    <mergeCell ref="BB52:BG52"/>
    <mergeCell ref="BH52:BP52"/>
    <mergeCell ref="BQ52:CA52"/>
    <mergeCell ref="I52:Q52"/>
    <mergeCell ref="R52:Z52"/>
    <mergeCell ref="AA52:AL52"/>
    <mergeCell ref="AM52:BA52"/>
    <mergeCell ref="DE47:DQ47"/>
    <mergeCell ref="DR51:EB51"/>
    <mergeCell ref="DE53:DQ53"/>
    <mergeCell ref="DR53:EB53"/>
    <mergeCell ref="I54:Q54"/>
    <mergeCell ref="R54:Z54"/>
    <mergeCell ref="AA54:AL54"/>
    <mergeCell ref="AM54:BA54"/>
    <mergeCell ref="DR55:EB55"/>
    <mergeCell ref="CQ53:DD53"/>
    <mergeCell ref="BB53:BG53"/>
    <mergeCell ref="CH53:CP53"/>
    <mergeCell ref="BB54:BG54"/>
    <mergeCell ref="BH54:BP54"/>
    <mergeCell ref="BQ54:CA54"/>
    <mergeCell ref="CB54:CG54"/>
    <mergeCell ref="CH54:CP54"/>
    <mergeCell ref="CQ54:DD54"/>
    <mergeCell ref="DE54:DQ54"/>
    <mergeCell ref="DR54:EB54"/>
    <mergeCell ref="R49:Z49"/>
    <mergeCell ref="I47:Q47"/>
    <mergeCell ref="BB55:BG55"/>
    <mergeCell ref="I55:Q55"/>
    <mergeCell ref="BH55:BP55"/>
    <mergeCell ref="BQ55:CA55"/>
    <mergeCell ref="CB55:CG55"/>
    <mergeCell ref="CH55:CP55"/>
    <mergeCell ref="CQ55:DD55"/>
    <mergeCell ref="DE55:DQ55"/>
    <mergeCell ref="CB53:CG53"/>
    <mergeCell ref="CB48:CG48"/>
    <mergeCell ref="A57:E57"/>
    <mergeCell ref="I57:Q57"/>
    <mergeCell ref="R57:Z57"/>
    <mergeCell ref="BB58:BG58"/>
    <mergeCell ref="R62:Z62"/>
    <mergeCell ref="I62:Q62"/>
    <mergeCell ref="I59:Q59"/>
    <mergeCell ref="R59:Z59"/>
    <mergeCell ref="I60:Q60"/>
    <mergeCell ref="R60:Z60"/>
    <mergeCell ref="AA60:AL60"/>
    <mergeCell ref="BQ56:CA56"/>
    <mergeCell ref="CB56:CG56"/>
    <mergeCell ref="CQ59:DD59"/>
    <mergeCell ref="DE59:DQ59"/>
    <mergeCell ref="AM58:BA58"/>
    <mergeCell ref="R61:Z61"/>
    <mergeCell ref="DE60:DQ60"/>
    <mergeCell ref="BH60:BP60"/>
    <mergeCell ref="CQ61:DD61"/>
    <mergeCell ref="AM62:BA62"/>
    <mergeCell ref="BQ59:CA59"/>
    <mergeCell ref="CB59:CG59"/>
    <mergeCell ref="CH59:CP59"/>
    <mergeCell ref="BQ60:CA60"/>
    <mergeCell ref="CB78:CG78"/>
    <mergeCell ref="CH78:CP78"/>
    <mergeCell ref="CQ78:DD78"/>
    <mergeCell ref="DE78:DQ78"/>
    <mergeCell ref="BQ79:CA79"/>
    <mergeCell ref="CB79:CG79"/>
    <mergeCell ref="BB75:BG75"/>
    <mergeCell ref="BH75:BP75"/>
    <mergeCell ref="BQ75:CA75"/>
    <mergeCell ref="CQ75:DD75"/>
    <mergeCell ref="DR60:EB60"/>
    <mergeCell ref="AM60:BA60"/>
    <mergeCell ref="BB60:BG60"/>
    <mergeCell ref="AA61:AL61"/>
    <mergeCell ref="AM61:BA61"/>
    <mergeCell ref="BB61:BG61"/>
    <mergeCell ref="BB56:BG56"/>
    <mergeCell ref="BH56:BP56"/>
    <mergeCell ref="DR59:EB59"/>
    <mergeCell ref="BB73:BG73"/>
    <mergeCell ref="BH73:BP73"/>
    <mergeCell ref="BQ73:CA73"/>
    <mergeCell ref="CB73:CG73"/>
    <mergeCell ref="CH73:CP73"/>
    <mergeCell ref="DE73:DQ73"/>
    <mergeCell ref="BH77:BP77"/>
    <mergeCell ref="CB60:CG60"/>
    <mergeCell ref="AA58:AL58"/>
    <mergeCell ref="CH60:CP60"/>
    <mergeCell ref="CQ60:DD60"/>
    <mergeCell ref="BH58:BP58"/>
    <mergeCell ref="BQ58:CA58"/>
    <mergeCell ref="I73:Q73"/>
    <mergeCell ref="BQ77:CA77"/>
    <mergeCell ref="CB75:CG75"/>
    <mergeCell ref="CH75:CP75"/>
    <mergeCell ref="CQ72:DD72"/>
    <mergeCell ref="CQ77:DD77"/>
    <mergeCell ref="CQ74:DD74"/>
    <mergeCell ref="DE77:DQ77"/>
    <mergeCell ref="CB76:CG76"/>
    <mergeCell ref="BQ76:CA76"/>
    <mergeCell ref="R75:Z75"/>
    <mergeCell ref="BQ63:CA63"/>
    <mergeCell ref="CH63:CP63"/>
    <mergeCell ref="CH66:CP66"/>
    <mergeCell ref="I64:Q64"/>
    <mergeCell ref="R64:Z64"/>
    <mergeCell ref="AA64:AL64"/>
    <mergeCell ref="I77:Q77"/>
    <mergeCell ref="R77:Z77"/>
    <mergeCell ref="AA77:AL77"/>
    <mergeCell ref="BH70:BP70"/>
    <mergeCell ref="BQ70:CA70"/>
    <mergeCell ref="CB70:CG70"/>
    <mergeCell ref="CH70:CP70"/>
    <mergeCell ref="CQ70:DD70"/>
    <mergeCell ref="BQ69:CA69"/>
    <mergeCell ref="CB69:CG69"/>
    <mergeCell ref="CH69:CP69"/>
    <mergeCell ref="CQ69:DD69"/>
    <mergeCell ref="AM72:BA72"/>
    <mergeCell ref="I63:Q63"/>
    <mergeCell ref="R63:Z63"/>
    <mergeCell ref="AA63:AL63"/>
    <mergeCell ref="CQ58:DD58"/>
    <mergeCell ref="I58:Q58"/>
    <mergeCell ref="R58:Z58"/>
    <mergeCell ref="A64:E64"/>
    <mergeCell ref="A56:E56"/>
    <mergeCell ref="A62:E62"/>
    <mergeCell ref="A58:E58"/>
    <mergeCell ref="I56:Q56"/>
    <mergeCell ref="R56:Z56"/>
    <mergeCell ref="AA56:AL56"/>
    <mergeCell ref="AM56:BA56"/>
    <mergeCell ref="R67:Z67"/>
    <mergeCell ref="AA67:AL67"/>
    <mergeCell ref="I66:Q66"/>
    <mergeCell ref="R66:Z66"/>
    <mergeCell ref="AA66:AL66"/>
    <mergeCell ref="I65:Q65"/>
    <mergeCell ref="R65:Z65"/>
    <mergeCell ref="BB65:BG65"/>
    <mergeCell ref="AA65:AL65"/>
    <mergeCell ref="AM65:BA65"/>
    <mergeCell ref="AA62:AL62"/>
    <mergeCell ref="AA59:AL59"/>
    <mergeCell ref="AM59:BA59"/>
    <mergeCell ref="BB59:BG59"/>
    <mergeCell ref="CH57:CP57"/>
    <mergeCell ref="CQ57:DD57"/>
    <mergeCell ref="I61:Q61"/>
    <mergeCell ref="BH63:BP63"/>
    <mergeCell ref="A59:E59"/>
    <mergeCell ref="CH56:CP56"/>
    <mergeCell ref="EC77:EN77"/>
    <mergeCell ref="EO77:FE77"/>
    <mergeCell ref="EC75:EN75"/>
    <mergeCell ref="EO75:FE75"/>
    <mergeCell ref="AM77:BA77"/>
    <mergeCell ref="BB77:BG77"/>
    <mergeCell ref="AM70:BA70"/>
    <mergeCell ref="BB70:BG70"/>
    <mergeCell ref="CB68:CG68"/>
    <mergeCell ref="CH68:CP68"/>
    <mergeCell ref="CQ68:DD68"/>
    <mergeCell ref="BH68:BP68"/>
    <mergeCell ref="BQ68:CA68"/>
    <mergeCell ref="CH74:CP74"/>
    <mergeCell ref="A55:E55"/>
    <mergeCell ref="A61:E61"/>
    <mergeCell ref="A60:E60"/>
    <mergeCell ref="CB63:CG63"/>
    <mergeCell ref="CB64:CG64"/>
    <mergeCell ref="CH64:CP64"/>
    <mergeCell ref="CQ63:DD63"/>
    <mergeCell ref="BQ57:CA57"/>
    <mergeCell ref="BB57:BG57"/>
    <mergeCell ref="BH57:BP57"/>
    <mergeCell ref="CB57:CG57"/>
    <mergeCell ref="CH58:CP58"/>
    <mergeCell ref="AA57:AL57"/>
    <mergeCell ref="AM57:BA57"/>
    <mergeCell ref="AM66:BA66"/>
    <mergeCell ref="R55:Z55"/>
    <mergeCell ref="AA55:AL55"/>
    <mergeCell ref="AM55:BA55"/>
    <mergeCell ref="EO82:FE82"/>
    <mergeCell ref="BH79:BP79"/>
    <mergeCell ref="DR78:EB78"/>
    <mergeCell ref="EC78:EN78"/>
    <mergeCell ref="EO78:FE78"/>
    <mergeCell ref="EO80:FE80"/>
    <mergeCell ref="DR79:EB79"/>
    <mergeCell ref="EC79:EN79"/>
    <mergeCell ref="DE70:DQ70"/>
    <mergeCell ref="CB66:CG66"/>
    <mergeCell ref="A73:E73"/>
    <mergeCell ref="BH76:BP76"/>
    <mergeCell ref="BB76:BG76"/>
    <mergeCell ref="AM76:BA76"/>
    <mergeCell ref="CB77:CG77"/>
    <mergeCell ref="CH77:CP77"/>
    <mergeCell ref="EO70:FE70"/>
    <mergeCell ref="A69:E69"/>
    <mergeCell ref="I69:Q69"/>
    <mergeCell ref="R73:Z73"/>
    <mergeCell ref="DE67:DQ67"/>
    <mergeCell ref="A68:E68"/>
    <mergeCell ref="A66:E66"/>
    <mergeCell ref="A70:E70"/>
    <mergeCell ref="I70:Q70"/>
    <mergeCell ref="R70:Z70"/>
    <mergeCell ref="AA70:AL70"/>
    <mergeCell ref="A71:E71"/>
    <mergeCell ref="EC66:EN66"/>
    <mergeCell ref="EO66:FE66"/>
    <mergeCell ref="A67:E67"/>
    <mergeCell ref="DR77:EB77"/>
    <mergeCell ref="I79:Q79"/>
    <mergeCell ref="R79:Z79"/>
    <mergeCell ref="AA79:AL79"/>
    <mergeCell ref="AM79:BA79"/>
    <mergeCell ref="BB79:BG79"/>
    <mergeCell ref="CQ79:DD79"/>
    <mergeCell ref="DE79:DQ79"/>
    <mergeCell ref="CH79:CP79"/>
    <mergeCell ref="EO76:FE76"/>
    <mergeCell ref="EC76:EN76"/>
    <mergeCell ref="DR76:EB76"/>
    <mergeCell ref="DE76:DQ76"/>
    <mergeCell ref="CQ76:DD76"/>
    <mergeCell ref="CH76:CP76"/>
    <mergeCell ref="EC84:EN84"/>
    <mergeCell ref="EO84:FE84"/>
    <mergeCell ref="I78:Q78"/>
    <mergeCell ref="R78:Z78"/>
    <mergeCell ref="AA78:AL78"/>
    <mergeCell ref="AM78:BA78"/>
    <mergeCell ref="BB78:BG78"/>
    <mergeCell ref="BH78:BP78"/>
    <mergeCell ref="BQ78:CA78"/>
    <mergeCell ref="BH84:BP84"/>
    <mergeCell ref="BQ84:CA84"/>
    <mergeCell ref="CB84:CG84"/>
    <mergeCell ref="CH84:CP84"/>
    <mergeCell ref="CQ84:DD84"/>
    <mergeCell ref="DE84:DQ84"/>
    <mergeCell ref="DR84:EB84"/>
    <mergeCell ref="I76:Q76"/>
    <mergeCell ref="EO79:FE79"/>
    <mergeCell ref="I80:Q80"/>
    <mergeCell ref="R80:Z80"/>
    <mergeCell ref="AA80:AL80"/>
    <mergeCell ref="AM80:BA80"/>
    <mergeCell ref="BB80:BG80"/>
    <mergeCell ref="BH80:BP80"/>
    <mergeCell ref="BQ80:CA80"/>
    <mergeCell ref="CB80:CG80"/>
    <mergeCell ref="CH80:CP80"/>
    <mergeCell ref="CQ80:DD80"/>
    <mergeCell ref="DE80:DQ80"/>
    <mergeCell ref="DR80:EB80"/>
    <mergeCell ref="EC80:EN80"/>
    <mergeCell ref="CB81:CG81"/>
    <mergeCell ref="CH81:CP81"/>
    <mergeCell ref="CQ81:DD81"/>
    <mergeCell ref="DE81:DQ81"/>
    <mergeCell ref="DR81:EB81"/>
    <mergeCell ref="EC81:EN81"/>
    <mergeCell ref="A87:E87"/>
    <mergeCell ref="I87:Q87"/>
    <mergeCell ref="R87:Z87"/>
    <mergeCell ref="BQ85:CA85"/>
    <mergeCell ref="CB85:CG85"/>
    <mergeCell ref="CH85:CP85"/>
    <mergeCell ref="CB87:CG87"/>
    <mergeCell ref="I81:Q81"/>
    <mergeCell ref="R81:Z81"/>
    <mergeCell ref="AA81:AL81"/>
    <mergeCell ref="AM81:BA81"/>
    <mergeCell ref="EO83:FE83"/>
    <mergeCell ref="A84:E84"/>
    <mergeCell ref="I84:Q84"/>
    <mergeCell ref="R84:Z84"/>
    <mergeCell ref="AA84:AL84"/>
    <mergeCell ref="AM84:BA84"/>
    <mergeCell ref="BB84:BG84"/>
    <mergeCell ref="CQ86:DD86"/>
    <mergeCell ref="DE86:DQ86"/>
    <mergeCell ref="DR86:EB86"/>
    <mergeCell ref="EC86:EN86"/>
    <mergeCell ref="EO86:FE86"/>
    <mergeCell ref="CQ85:DD85"/>
    <mergeCell ref="DE85:DQ85"/>
    <mergeCell ref="DR85:EB85"/>
    <mergeCell ref="EC85:EN85"/>
    <mergeCell ref="EO85:FE85"/>
    <mergeCell ref="A86:E86"/>
    <mergeCell ref="I86:Q86"/>
    <mergeCell ref="R86:Z86"/>
    <mergeCell ref="CH83:CP83"/>
    <mergeCell ref="A110:E110"/>
    <mergeCell ref="I110:Q110"/>
    <mergeCell ref="AA87:AL87"/>
    <mergeCell ref="AM87:BA87"/>
    <mergeCell ref="BB87:BG87"/>
    <mergeCell ref="BB81:BG81"/>
    <mergeCell ref="BH81:BP81"/>
    <mergeCell ref="BQ81:CA81"/>
    <mergeCell ref="BB88:BG88"/>
    <mergeCell ref="BH88:BP88"/>
    <mergeCell ref="BQ88:CA88"/>
    <mergeCell ref="A81:E81"/>
    <mergeCell ref="A82:E82"/>
    <mergeCell ref="I82:Q82"/>
    <mergeCell ref="AM82:BA82"/>
    <mergeCell ref="BB82:BG82"/>
    <mergeCell ref="BH82:BP82"/>
    <mergeCell ref="BQ82:CA82"/>
    <mergeCell ref="BQ87:CA87"/>
    <mergeCell ref="A83:E83"/>
    <mergeCell ref="I83:Q83"/>
    <mergeCell ref="R83:Z83"/>
    <mergeCell ref="AA83:AL83"/>
    <mergeCell ref="AM83:BA83"/>
    <mergeCell ref="BB83:BG83"/>
    <mergeCell ref="BH83:BP83"/>
    <mergeCell ref="BQ83:CA83"/>
    <mergeCell ref="A88:E88"/>
    <mergeCell ref="I88:Q88"/>
    <mergeCell ref="R88:Z88"/>
    <mergeCell ref="AA88:AL88"/>
    <mergeCell ref="BH86:BP86"/>
    <mergeCell ref="I97:Q97"/>
    <mergeCell ref="I91:Q91"/>
    <mergeCell ref="R91:Z91"/>
    <mergeCell ref="AA91:AL91"/>
    <mergeCell ref="AM91:BA91"/>
    <mergeCell ref="BB91:BG91"/>
    <mergeCell ref="BH91:BP91"/>
    <mergeCell ref="AM88:BA88"/>
    <mergeCell ref="A115:E115"/>
    <mergeCell ref="I115:Q115"/>
    <mergeCell ref="R115:Z115"/>
    <mergeCell ref="AA115:AL115"/>
    <mergeCell ref="R89:Z89"/>
    <mergeCell ref="BH97:BP97"/>
    <mergeCell ref="BQ97:CA97"/>
    <mergeCell ref="CB89:CG89"/>
    <mergeCell ref="CH89:CP89"/>
    <mergeCell ref="A95:E95"/>
    <mergeCell ref="A96:E96"/>
    <mergeCell ref="A93:E93"/>
    <mergeCell ref="I93:Q93"/>
    <mergeCell ref="R93:Z93"/>
    <mergeCell ref="AA93:AL93"/>
    <mergeCell ref="AM93:BA93"/>
    <mergeCell ref="AA96:AL96"/>
    <mergeCell ref="I95:Q95"/>
    <mergeCell ref="R95:Z95"/>
    <mergeCell ref="AA95:AL95"/>
    <mergeCell ref="I101:Q101"/>
    <mergeCell ref="R101:Z101"/>
    <mergeCell ref="I100:Q100"/>
    <mergeCell ref="A99:E99"/>
    <mergeCell ref="A89:E89"/>
    <mergeCell ref="I89:Q89"/>
    <mergeCell ref="R82:Z82"/>
    <mergeCell ref="AA82:AL82"/>
    <mergeCell ref="BH85:BP85"/>
    <mergeCell ref="A85:E85"/>
    <mergeCell ref="I85:Q85"/>
    <mergeCell ref="R85:Z85"/>
    <mergeCell ref="AA85:AL85"/>
    <mergeCell ref="A134:E134"/>
    <mergeCell ref="I134:Q134"/>
    <mergeCell ref="R134:Z134"/>
    <mergeCell ref="AA134:AL134"/>
    <mergeCell ref="AM134:BA134"/>
    <mergeCell ref="BB134:BG134"/>
    <mergeCell ref="BH134:BP134"/>
    <mergeCell ref="BQ134:CA134"/>
    <mergeCell ref="A116:E116"/>
    <mergeCell ref="I116:Q116"/>
    <mergeCell ref="R116:Z116"/>
    <mergeCell ref="AA116:AL116"/>
    <mergeCell ref="AM116:BA116"/>
    <mergeCell ref="BB116:BG116"/>
    <mergeCell ref="BH116:BP116"/>
    <mergeCell ref="BQ116:CA116"/>
    <mergeCell ref="A105:E105"/>
    <mergeCell ref="I105:Q105"/>
    <mergeCell ref="R105:Z105"/>
    <mergeCell ref="AA105:AL105"/>
    <mergeCell ref="AM105:BA105"/>
    <mergeCell ref="BB105:BG105"/>
    <mergeCell ref="A97:E97"/>
    <mergeCell ref="I136:Q136"/>
    <mergeCell ref="AM136:BA136"/>
    <mergeCell ref="BB136:BG136"/>
    <mergeCell ref="BH136:BP136"/>
    <mergeCell ref="BQ136:CA136"/>
    <mergeCell ref="CB136:CG136"/>
    <mergeCell ref="CH136:CP136"/>
    <mergeCell ref="CQ136:DD136"/>
    <mergeCell ref="DE136:DQ136"/>
    <mergeCell ref="DR136:EB136"/>
    <mergeCell ref="EC136:EN136"/>
    <mergeCell ref="EO136:FE136"/>
    <mergeCell ref="A135:E135"/>
    <mergeCell ref="A137:E137"/>
    <mergeCell ref="I137:Q137"/>
    <mergeCell ref="R137:Z137"/>
    <mergeCell ref="AA137:AL137"/>
    <mergeCell ref="AM137:BA137"/>
    <mergeCell ref="BB137:BG137"/>
    <mergeCell ref="BH137:BP137"/>
    <mergeCell ref="BQ137:CA137"/>
    <mergeCell ref="CB137:CG137"/>
    <mergeCell ref="CH137:CP137"/>
    <mergeCell ref="CQ137:DD137"/>
    <mergeCell ref="DE137:DQ137"/>
    <mergeCell ref="DR137:EB137"/>
    <mergeCell ref="EC137:EN137"/>
    <mergeCell ref="EO137:FE137"/>
    <mergeCell ref="R136:Z136"/>
    <mergeCell ref="AA136:AL136"/>
    <mergeCell ref="I135:Q135"/>
    <mergeCell ref="BB135:BG135"/>
    <mergeCell ref="A138:E138"/>
    <mergeCell ref="I138:Q138"/>
    <mergeCell ref="R138:Z138"/>
    <mergeCell ref="AA138:AL138"/>
    <mergeCell ref="AM138:BA138"/>
    <mergeCell ref="BB138:BG138"/>
    <mergeCell ref="BH138:BP138"/>
    <mergeCell ref="BQ138:CA138"/>
    <mergeCell ref="CB138:CG138"/>
    <mergeCell ref="CH138:CP138"/>
    <mergeCell ref="CQ138:DD138"/>
    <mergeCell ref="DE138:DQ138"/>
    <mergeCell ref="DR138:EB138"/>
    <mergeCell ref="EC138:EN138"/>
    <mergeCell ref="EO138:FE138"/>
    <mergeCell ref="A139:E139"/>
    <mergeCell ref="I139:Q139"/>
    <mergeCell ref="R139:Z139"/>
    <mergeCell ref="AA139:AL139"/>
    <mergeCell ref="AM139:BA139"/>
    <mergeCell ref="BB139:BG139"/>
    <mergeCell ref="BH139:BP139"/>
    <mergeCell ref="BQ139:CA139"/>
    <mergeCell ref="CB139:CG139"/>
    <mergeCell ref="CH139:CP139"/>
    <mergeCell ref="CQ139:DD139"/>
    <mergeCell ref="DE139:DQ139"/>
    <mergeCell ref="DR139:EB139"/>
    <mergeCell ref="EC139:EN139"/>
    <mergeCell ref="EO139:FE139"/>
    <mergeCell ref="A140:E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CH140:CP140"/>
    <mergeCell ref="CQ140:DD140"/>
    <mergeCell ref="DE140:DQ140"/>
    <mergeCell ref="DR140:EB140"/>
    <mergeCell ref="EC140:EN140"/>
    <mergeCell ref="EO140:FE140"/>
    <mergeCell ref="A141:E141"/>
    <mergeCell ref="I141:Q141"/>
    <mergeCell ref="R141:Z141"/>
    <mergeCell ref="AA141:AL141"/>
    <mergeCell ref="AM141:BA141"/>
    <mergeCell ref="BB141:BG141"/>
    <mergeCell ref="BH141:BP141"/>
    <mergeCell ref="BQ141:CA141"/>
    <mergeCell ref="CB141:CG141"/>
    <mergeCell ref="CH141:CP141"/>
    <mergeCell ref="CQ141:DD141"/>
    <mergeCell ref="DE141:DQ141"/>
    <mergeCell ref="DR141:EB141"/>
    <mergeCell ref="EC141:EN141"/>
    <mergeCell ref="EO141:FE141"/>
    <mergeCell ref="A142:E142"/>
    <mergeCell ref="I142:Q142"/>
    <mergeCell ref="R142:Z142"/>
    <mergeCell ref="AA142:AL142"/>
    <mergeCell ref="AM142:BA142"/>
    <mergeCell ref="BB142:BG142"/>
    <mergeCell ref="BH142:BP142"/>
    <mergeCell ref="BQ142:CA142"/>
    <mergeCell ref="CB142:CG142"/>
    <mergeCell ref="CH142:CP142"/>
    <mergeCell ref="CQ142:DD142"/>
    <mergeCell ref="DE142:DQ142"/>
    <mergeCell ref="DR142:EB142"/>
    <mergeCell ref="EC142:EN142"/>
    <mergeCell ref="EO142:FE142"/>
    <mergeCell ref="A143:E143"/>
    <mergeCell ref="I143:Q143"/>
    <mergeCell ref="R76:Z76"/>
    <mergeCell ref="R131:Z131"/>
    <mergeCell ref="EC131:EN131"/>
    <mergeCell ref="CH82:CP82"/>
    <mergeCell ref="CH87:CP87"/>
    <mergeCell ref="AA86:AL86"/>
    <mergeCell ref="AM86:BA86"/>
    <mergeCell ref="BB86:BG86"/>
    <mergeCell ref="AM85:BA85"/>
    <mergeCell ref="BB85:BG85"/>
    <mergeCell ref="BQ131:CA131"/>
    <mergeCell ref="EC87:EN87"/>
    <mergeCell ref="CB83:CG83"/>
    <mergeCell ref="A144:E144"/>
    <mergeCell ref="I144:Q144"/>
    <mergeCell ref="R144:Z144"/>
    <mergeCell ref="AA144:AL144"/>
    <mergeCell ref="AM144:BA144"/>
    <mergeCell ref="BB144:BG144"/>
    <mergeCell ref="BH144:BP144"/>
    <mergeCell ref="BQ144:CA144"/>
    <mergeCell ref="CB144:CG144"/>
    <mergeCell ref="CH144:CP144"/>
    <mergeCell ref="CQ144:DD144"/>
    <mergeCell ref="DE144:DQ144"/>
    <mergeCell ref="DR144:EB144"/>
    <mergeCell ref="EC144:EN144"/>
    <mergeCell ref="R143:Z143"/>
    <mergeCell ref="AA143:AL143"/>
    <mergeCell ref="AM143:BA143"/>
    <mergeCell ref="BB143:BG143"/>
    <mergeCell ref="BH143:BP143"/>
    <mergeCell ref="EO147:FE147"/>
    <mergeCell ref="DE46:DQ46"/>
    <mergeCell ref="DR46:EB46"/>
    <mergeCell ref="EC46:EN46"/>
    <mergeCell ref="EO46:FE46"/>
    <mergeCell ref="EO131:FE131"/>
    <mergeCell ref="AA76:AL76"/>
    <mergeCell ref="EO144:FE144"/>
    <mergeCell ref="BQ143:CA143"/>
    <mergeCell ref="CB143:CG143"/>
    <mergeCell ref="CH143:CP143"/>
    <mergeCell ref="CQ143:DD143"/>
    <mergeCell ref="DE143:DQ143"/>
    <mergeCell ref="DR143:EB143"/>
    <mergeCell ref="EC143:EN143"/>
    <mergeCell ref="EO143:FE143"/>
    <mergeCell ref="AA145:AL145"/>
    <mergeCell ref="AM145:BA145"/>
    <mergeCell ref="BB145:BG145"/>
    <mergeCell ref="BH145:BP145"/>
    <mergeCell ref="BQ145:CA145"/>
    <mergeCell ref="DE145:DQ145"/>
    <mergeCell ref="DR145:EB145"/>
    <mergeCell ref="EC145:EN145"/>
    <mergeCell ref="EO145:FE145"/>
    <mergeCell ref="DR83:EB83"/>
    <mergeCell ref="EC83:EN83"/>
    <mergeCell ref="DE82:DQ82"/>
    <mergeCell ref="DR82:EB82"/>
    <mergeCell ref="EC82:EN82"/>
    <mergeCell ref="EO81:FE81"/>
    <mergeCell ref="CQ82:DD82"/>
    <mergeCell ref="A146:E146"/>
    <mergeCell ref="I146:Q146"/>
    <mergeCell ref="R146:Z146"/>
    <mergeCell ref="AA146:AL146"/>
    <mergeCell ref="AM146:BA146"/>
    <mergeCell ref="BB146:BG146"/>
    <mergeCell ref="BH146:BP146"/>
    <mergeCell ref="BQ146:CA146"/>
    <mergeCell ref="CB146:CG146"/>
    <mergeCell ref="CH146:CP146"/>
    <mergeCell ref="CQ146:DD146"/>
    <mergeCell ref="DE146:DQ146"/>
    <mergeCell ref="DR146:EB146"/>
    <mergeCell ref="A145:E145"/>
    <mergeCell ref="I145:Q145"/>
    <mergeCell ref="R145:Z145"/>
    <mergeCell ref="CB145:CG145"/>
    <mergeCell ref="CH145:CP145"/>
    <mergeCell ref="CQ145:DD145"/>
    <mergeCell ref="CB153:CG153"/>
    <mergeCell ref="CH153:CP153"/>
    <mergeCell ref="CQ153:DD153"/>
    <mergeCell ref="DE153:DQ153"/>
    <mergeCell ref="DR153:EB153"/>
    <mergeCell ref="EC153:EN153"/>
    <mergeCell ref="EO153:FE153"/>
    <mergeCell ref="R147:Z147"/>
    <mergeCell ref="CH93:CP93"/>
    <mergeCell ref="AA89:AL89"/>
    <mergeCell ref="AM89:BA89"/>
    <mergeCell ref="CB88:CG88"/>
    <mergeCell ref="CH88:CP88"/>
    <mergeCell ref="CB82:CG82"/>
    <mergeCell ref="BQ86:CA86"/>
    <mergeCell ref="BH87:BP87"/>
    <mergeCell ref="CQ87:DD87"/>
    <mergeCell ref="DE87:DQ87"/>
    <mergeCell ref="DR87:EB87"/>
    <mergeCell ref="CQ83:DD83"/>
    <mergeCell ref="DE83:DQ83"/>
    <mergeCell ref="AA147:AL147"/>
    <mergeCell ref="AM147:BA147"/>
    <mergeCell ref="BB147:BG147"/>
    <mergeCell ref="BH147:BP147"/>
    <mergeCell ref="BQ147:CA147"/>
    <mergeCell ref="CB147:CG147"/>
    <mergeCell ref="CH147:CP147"/>
    <mergeCell ref="CQ147:DD147"/>
    <mergeCell ref="DE147:DQ147"/>
    <mergeCell ref="DR147:EB147"/>
    <mergeCell ref="EC147:EN147"/>
    <mergeCell ref="DR157:EB157"/>
    <mergeCell ref="EC157:EN157"/>
    <mergeCell ref="A158:E158"/>
    <mergeCell ref="I158:Q158"/>
    <mergeCell ref="R158:Z158"/>
    <mergeCell ref="EC146:EN146"/>
    <mergeCell ref="EO146:FE146"/>
    <mergeCell ref="A147:E147"/>
    <mergeCell ref="I147:Q147"/>
    <mergeCell ref="AA152:AL152"/>
    <mergeCell ref="AM152:BA152"/>
    <mergeCell ref="BB152:BG152"/>
    <mergeCell ref="BH152:BP152"/>
    <mergeCell ref="BQ152:CA152"/>
    <mergeCell ref="CB152:CG152"/>
    <mergeCell ref="CH152:CP152"/>
    <mergeCell ref="CQ152:DD152"/>
    <mergeCell ref="DE152:DQ152"/>
    <mergeCell ref="DR152:EB152"/>
    <mergeCell ref="EC152:EN152"/>
    <mergeCell ref="EO152:FE152"/>
    <mergeCell ref="A153:E153"/>
    <mergeCell ref="I153:Q153"/>
    <mergeCell ref="R153:Z153"/>
    <mergeCell ref="AA153:AL153"/>
    <mergeCell ref="AM153:BA153"/>
    <mergeCell ref="A155:E155"/>
    <mergeCell ref="I155:Q155"/>
    <mergeCell ref="BB153:BG153"/>
    <mergeCell ref="BH153:BP153"/>
    <mergeCell ref="R155:Z155"/>
    <mergeCell ref="BQ153:CA153"/>
    <mergeCell ref="AA155:AL155"/>
    <mergeCell ref="AM155:BA155"/>
    <mergeCell ref="BB155:BG155"/>
    <mergeCell ref="BH155:BP155"/>
    <mergeCell ref="BQ155:CA155"/>
    <mergeCell ref="CB155:CG155"/>
    <mergeCell ref="CH155:CP155"/>
    <mergeCell ref="CQ155:DD155"/>
    <mergeCell ref="DE155:DQ155"/>
    <mergeCell ref="DR155:EB155"/>
    <mergeCell ref="EC155:EN155"/>
    <mergeCell ref="EO155:FE155"/>
    <mergeCell ref="A225:E225"/>
    <mergeCell ref="I225:Q225"/>
    <mergeCell ref="R225:Z225"/>
    <mergeCell ref="AA225:AL225"/>
    <mergeCell ref="AM225:BA225"/>
    <mergeCell ref="BB225:BG225"/>
    <mergeCell ref="BH225:BP225"/>
    <mergeCell ref="BQ225:CA225"/>
    <mergeCell ref="CB225:CG225"/>
    <mergeCell ref="CH225:CP225"/>
    <mergeCell ref="CQ225:DD225"/>
    <mergeCell ref="DE225:DQ225"/>
    <mergeCell ref="DR225:EB225"/>
    <mergeCell ref="EC225:EN225"/>
    <mergeCell ref="EO225:FE225"/>
    <mergeCell ref="A157:E157"/>
    <mergeCell ref="I157:Q157"/>
    <mergeCell ref="AA158:AL158"/>
    <mergeCell ref="AM158:BA158"/>
    <mergeCell ref="BB158:BG158"/>
    <mergeCell ref="BH158:BP158"/>
    <mergeCell ref="BQ158:CA158"/>
    <mergeCell ref="CB158:CG158"/>
    <mergeCell ref="CH158:CP158"/>
    <mergeCell ref="CQ158:DD158"/>
    <mergeCell ref="DE158:DQ158"/>
    <mergeCell ref="DR158:EB158"/>
    <mergeCell ref="EC158:EN158"/>
    <mergeCell ref="EO158:FE158"/>
    <mergeCell ref="EO157:FE157"/>
    <mergeCell ref="A156:E156"/>
    <mergeCell ref="I156:Q156"/>
    <mergeCell ref="R156:Z156"/>
    <mergeCell ref="AA156:AL156"/>
    <mergeCell ref="AM156:BA156"/>
    <mergeCell ref="BB156:BG156"/>
    <mergeCell ref="BH156:BP156"/>
    <mergeCell ref="BQ156:CA156"/>
    <mergeCell ref="CB156:CG156"/>
    <mergeCell ref="CH156:CP156"/>
    <mergeCell ref="CQ156:DD156"/>
    <mergeCell ref="DE156:DQ156"/>
    <mergeCell ref="DR156:EB156"/>
    <mergeCell ref="EC156:EN156"/>
    <mergeCell ref="EO156:FE156"/>
    <mergeCell ref="R157:Z157"/>
    <mergeCell ref="AA157:AL157"/>
    <mergeCell ref="AM157:BA157"/>
    <mergeCell ref="BB157:BG157"/>
    <mergeCell ref="CB157:CG157"/>
    <mergeCell ref="CH157:CP157"/>
    <mergeCell ref="DE157:DQ157"/>
    <mergeCell ref="A159:E159"/>
    <mergeCell ref="I159:Q159"/>
    <mergeCell ref="R159:Z159"/>
    <mergeCell ref="AA159:AL159"/>
    <mergeCell ref="AM159:BA159"/>
    <mergeCell ref="BB159:BG159"/>
    <mergeCell ref="BH159:BP159"/>
    <mergeCell ref="BQ159:CA159"/>
    <mergeCell ref="CB159:CG159"/>
    <mergeCell ref="CH159:CP159"/>
    <mergeCell ref="CQ159:DD159"/>
    <mergeCell ref="DE159:DQ159"/>
    <mergeCell ref="DR159:EB159"/>
    <mergeCell ref="EC159:EN159"/>
    <mergeCell ref="EO159:FE159"/>
    <mergeCell ref="A160:E160"/>
    <mergeCell ref="I160:Q160"/>
    <mergeCell ref="R160:Z160"/>
    <mergeCell ref="AA160:AL160"/>
    <mergeCell ref="AM160:BA160"/>
    <mergeCell ref="BB160:BG160"/>
    <mergeCell ref="BH160:BP160"/>
    <mergeCell ref="BQ160:CA160"/>
    <mergeCell ref="CB160:CG160"/>
    <mergeCell ref="CH160:CP160"/>
    <mergeCell ref="CQ160:DD160"/>
    <mergeCell ref="DE160:DQ160"/>
    <mergeCell ref="DR160:EB160"/>
    <mergeCell ref="EC160:EN160"/>
    <mergeCell ref="EO160:FE160"/>
    <mergeCell ref="R162:Z162"/>
    <mergeCell ref="AA162:AL162"/>
    <mergeCell ref="AM162:BA162"/>
    <mergeCell ref="BB162:BG162"/>
    <mergeCell ref="BH162:BP162"/>
    <mergeCell ref="BQ162:CA162"/>
    <mergeCell ref="CB162:CG162"/>
    <mergeCell ref="CH162:CP162"/>
    <mergeCell ref="CQ162:DD162"/>
    <mergeCell ref="DE162:DQ162"/>
    <mergeCell ref="DR162:EB162"/>
    <mergeCell ref="EC162:EN162"/>
    <mergeCell ref="EO162:FE162"/>
    <mergeCell ref="A161:E161"/>
    <mergeCell ref="I161:Q161"/>
    <mergeCell ref="R161:Z161"/>
    <mergeCell ref="AA161:AL161"/>
    <mergeCell ref="AM161:BA161"/>
    <mergeCell ref="BB161:BG161"/>
    <mergeCell ref="BH161:BP161"/>
    <mergeCell ref="BQ161:CA161"/>
    <mergeCell ref="CB161:CG161"/>
    <mergeCell ref="CH161:CP161"/>
    <mergeCell ref="CQ161:DD161"/>
    <mergeCell ref="DE161:DQ161"/>
    <mergeCell ref="DR161:EB161"/>
    <mergeCell ref="EC161:EN161"/>
    <mergeCell ref="EO161:FE161"/>
    <mergeCell ref="A162:E162"/>
    <mergeCell ref="I162:Q162"/>
    <mergeCell ref="A163:E163"/>
    <mergeCell ref="I163:Q163"/>
    <mergeCell ref="R163:Z163"/>
    <mergeCell ref="AA163:AL163"/>
    <mergeCell ref="AM163:BA163"/>
    <mergeCell ref="BB163:BG163"/>
    <mergeCell ref="BH163:BP163"/>
    <mergeCell ref="BQ163:CA163"/>
    <mergeCell ref="CB163:CG163"/>
    <mergeCell ref="CH163:CP163"/>
    <mergeCell ref="CQ163:DD163"/>
    <mergeCell ref="DE163:DQ163"/>
    <mergeCell ref="DR163:EB163"/>
    <mergeCell ref="EC163:EN163"/>
    <mergeCell ref="EO163:FE163"/>
    <mergeCell ref="A164:E164"/>
    <mergeCell ref="I164:Q164"/>
    <mergeCell ref="R164:Z164"/>
    <mergeCell ref="AA164:AL164"/>
    <mergeCell ref="AM164:BA164"/>
    <mergeCell ref="BB164:BG164"/>
    <mergeCell ref="BH164:BP164"/>
    <mergeCell ref="BQ164:CA164"/>
    <mergeCell ref="CB164:CG164"/>
    <mergeCell ref="CH164:CP164"/>
    <mergeCell ref="CQ164:DD164"/>
    <mergeCell ref="DE164:DQ164"/>
    <mergeCell ref="DR164:EB164"/>
    <mergeCell ref="EC164:EN164"/>
    <mergeCell ref="EO164:FE164"/>
    <mergeCell ref="A166:E166"/>
    <mergeCell ref="I166:Q166"/>
    <mergeCell ref="R166:Z166"/>
    <mergeCell ref="AA166:AL166"/>
    <mergeCell ref="AM166:BA166"/>
    <mergeCell ref="BB166:BG166"/>
    <mergeCell ref="BH166:BP166"/>
    <mergeCell ref="BQ166:CA166"/>
    <mergeCell ref="CB166:CG166"/>
    <mergeCell ref="CH166:CP166"/>
    <mergeCell ref="CQ166:DD166"/>
    <mergeCell ref="DE166:DQ166"/>
    <mergeCell ref="DR166:EB166"/>
    <mergeCell ref="EC166:EN166"/>
    <mergeCell ref="EO166:FE166"/>
    <mergeCell ref="A165:E165"/>
    <mergeCell ref="I165:Q165"/>
    <mergeCell ref="R165:Z165"/>
    <mergeCell ref="AA165:AL165"/>
    <mergeCell ref="AM165:BA165"/>
    <mergeCell ref="BB165:BG165"/>
    <mergeCell ref="BH165:BP165"/>
    <mergeCell ref="BQ165:CA165"/>
    <mergeCell ref="CB165:CG165"/>
    <mergeCell ref="CH165:CP165"/>
    <mergeCell ref="CQ165:DD165"/>
    <mergeCell ref="DE165:DQ165"/>
    <mergeCell ref="DR165:EB165"/>
    <mergeCell ref="EC165:EN165"/>
    <mergeCell ref="EO165:FE165"/>
    <mergeCell ref="A167:E167"/>
    <mergeCell ref="I167:Q167"/>
    <mergeCell ref="R167:Z167"/>
    <mergeCell ref="AA167:AL167"/>
    <mergeCell ref="AM167:BA167"/>
    <mergeCell ref="BB167:BG167"/>
    <mergeCell ref="BH167:BP167"/>
    <mergeCell ref="BQ167:CA167"/>
    <mergeCell ref="CB167:CG167"/>
    <mergeCell ref="CH167:CP167"/>
    <mergeCell ref="CQ167:DD167"/>
    <mergeCell ref="DE167:DQ167"/>
    <mergeCell ref="DR167:EB167"/>
    <mergeCell ref="EC167:EN167"/>
    <mergeCell ref="EO167:FE167"/>
    <mergeCell ref="A168:E168"/>
    <mergeCell ref="I168:Q168"/>
    <mergeCell ref="R168:Z168"/>
    <mergeCell ref="AA168:AL168"/>
    <mergeCell ref="AM168:BA168"/>
    <mergeCell ref="BB168:BG168"/>
    <mergeCell ref="BH168:BP168"/>
    <mergeCell ref="BQ168:CA168"/>
    <mergeCell ref="CB168:CG168"/>
    <mergeCell ref="CH168:CP168"/>
    <mergeCell ref="CQ168:DD168"/>
    <mergeCell ref="DE168:DQ168"/>
    <mergeCell ref="DR168:EB168"/>
    <mergeCell ref="EC168:EN168"/>
    <mergeCell ref="EO168:FE168"/>
    <mergeCell ref="A169:E169"/>
    <mergeCell ref="I169:Q169"/>
    <mergeCell ref="R169:Z169"/>
    <mergeCell ref="AA169:AL169"/>
    <mergeCell ref="AM169:BA169"/>
    <mergeCell ref="BB169:BG169"/>
    <mergeCell ref="BH169:BP169"/>
    <mergeCell ref="BQ169:CA169"/>
    <mergeCell ref="CB169:CG169"/>
    <mergeCell ref="CH169:CP169"/>
    <mergeCell ref="CQ169:DD169"/>
    <mergeCell ref="DE169:DQ169"/>
    <mergeCell ref="DR169:EB169"/>
    <mergeCell ref="EC169:EN169"/>
    <mergeCell ref="EO169:FE169"/>
    <mergeCell ref="A170:E170"/>
    <mergeCell ref="I170:Q170"/>
    <mergeCell ref="R170:Z170"/>
    <mergeCell ref="AA170:AL170"/>
    <mergeCell ref="AM170:BA170"/>
    <mergeCell ref="BB170:BG170"/>
    <mergeCell ref="BH170:BP170"/>
    <mergeCell ref="BQ170:CA170"/>
    <mergeCell ref="CB170:CG170"/>
    <mergeCell ref="CH170:CP170"/>
    <mergeCell ref="CQ170:DD170"/>
    <mergeCell ref="DE170:DQ170"/>
    <mergeCell ref="DR170:EB170"/>
    <mergeCell ref="EC170:EN170"/>
    <mergeCell ref="EO170:FE170"/>
    <mergeCell ref="A171:E171"/>
    <mergeCell ref="I171:Q171"/>
    <mergeCell ref="R171:Z171"/>
    <mergeCell ref="AA171:AL171"/>
    <mergeCell ref="AM171:BA171"/>
    <mergeCell ref="BB171:BG171"/>
    <mergeCell ref="BH171:BP171"/>
    <mergeCell ref="BQ171:CA171"/>
    <mergeCell ref="CB171:CG171"/>
    <mergeCell ref="CH171:CP171"/>
    <mergeCell ref="CQ171:DD171"/>
    <mergeCell ref="DE171:DQ171"/>
    <mergeCell ref="DR171:EB171"/>
    <mergeCell ref="EC171:EN171"/>
    <mergeCell ref="EO171:FE171"/>
    <mergeCell ref="A172:E172"/>
    <mergeCell ref="I172:Q172"/>
    <mergeCell ref="CB172:CG172"/>
    <mergeCell ref="CH172:CP172"/>
    <mergeCell ref="CQ172:DD172"/>
    <mergeCell ref="DE172:DQ172"/>
    <mergeCell ref="DR172:EB172"/>
    <mergeCell ref="EC172:EN172"/>
    <mergeCell ref="EO172:FE172"/>
    <mergeCell ref="R172:Z172"/>
    <mergeCell ref="AA172:AL172"/>
    <mergeCell ref="AM172:BA172"/>
    <mergeCell ref="BB172:BG172"/>
    <mergeCell ref="BH172:BP172"/>
    <mergeCell ref="BQ172:CA172"/>
    <mergeCell ref="A173:E173"/>
    <mergeCell ref="I173:Q173"/>
    <mergeCell ref="R173:Z173"/>
    <mergeCell ref="AA173:AL173"/>
    <mergeCell ref="AM173:BA173"/>
    <mergeCell ref="BB173:BG173"/>
    <mergeCell ref="BH173:BP173"/>
    <mergeCell ref="BQ173:CA173"/>
    <mergeCell ref="CB173:CG173"/>
    <mergeCell ref="CH173:CP173"/>
    <mergeCell ref="CQ173:DD173"/>
    <mergeCell ref="DE173:DQ173"/>
    <mergeCell ref="DR173:EB173"/>
    <mergeCell ref="EC173:EN173"/>
    <mergeCell ref="EO173:FE173"/>
    <mergeCell ref="A174:E174"/>
    <mergeCell ref="I174:Q174"/>
    <mergeCell ref="R174:Z174"/>
    <mergeCell ref="AA174:AL174"/>
    <mergeCell ref="AM174:BA174"/>
    <mergeCell ref="BB174:BG174"/>
    <mergeCell ref="BH174:BP174"/>
    <mergeCell ref="BQ174:CA174"/>
    <mergeCell ref="CB174:CG174"/>
    <mergeCell ref="CH174:CP174"/>
    <mergeCell ref="CQ174:DD174"/>
    <mergeCell ref="DE174:DQ174"/>
    <mergeCell ref="DR174:EB174"/>
    <mergeCell ref="EC174:EN174"/>
    <mergeCell ref="EO174:FE174"/>
    <mergeCell ref="A176:E176"/>
    <mergeCell ref="I176:Q176"/>
    <mergeCell ref="R176:Z176"/>
    <mergeCell ref="AA176:AL176"/>
    <mergeCell ref="AM176:BA176"/>
    <mergeCell ref="BB176:BG176"/>
    <mergeCell ref="BH176:BP176"/>
    <mergeCell ref="BQ176:CA176"/>
    <mergeCell ref="CB176:CG176"/>
    <mergeCell ref="CH176:CP176"/>
    <mergeCell ref="CQ176:DD176"/>
    <mergeCell ref="DE176:DQ176"/>
    <mergeCell ref="DR176:EB176"/>
    <mergeCell ref="EC176:EN176"/>
    <mergeCell ref="EO176:FE176"/>
    <mergeCell ref="A178:E178"/>
    <mergeCell ref="I178:Q178"/>
    <mergeCell ref="R178:Z178"/>
    <mergeCell ref="AA178:AL178"/>
    <mergeCell ref="AM178:BA178"/>
    <mergeCell ref="BB178:BG178"/>
    <mergeCell ref="BH178:BP178"/>
    <mergeCell ref="BQ178:CA178"/>
    <mergeCell ref="CB178:CG178"/>
    <mergeCell ref="CH178:CP178"/>
    <mergeCell ref="CQ178:DD178"/>
    <mergeCell ref="DE178:DQ178"/>
    <mergeCell ref="DR178:EB178"/>
    <mergeCell ref="EC178:EN178"/>
    <mergeCell ref="EO178:FE178"/>
    <mergeCell ref="R180:Z180"/>
    <mergeCell ref="AA180:AL180"/>
    <mergeCell ref="AM180:BA180"/>
    <mergeCell ref="BB180:BG180"/>
    <mergeCell ref="BH180:BP180"/>
    <mergeCell ref="BQ180:CA180"/>
    <mergeCell ref="CB180:CG180"/>
    <mergeCell ref="CH180:CP180"/>
    <mergeCell ref="CQ180:DD180"/>
    <mergeCell ref="DE180:DQ180"/>
    <mergeCell ref="DR180:EB180"/>
    <mergeCell ref="EC180:EN180"/>
    <mergeCell ref="EO180:FE180"/>
    <mergeCell ref="A182:E182"/>
    <mergeCell ref="I182:Q182"/>
    <mergeCell ref="AM187:BA187"/>
    <mergeCell ref="BB187:BG187"/>
    <mergeCell ref="BH187:BP187"/>
    <mergeCell ref="BQ187:CA187"/>
    <mergeCell ref="CB187:CG187"/>
    <mergeCell ref="CH187:CP187"/>
    <mergeCell ref="CQ187:DD187"/>
    <mergeCell ref="DE187:DQ187"/>
    <mergeCell ref="DR187:EB187"/>
    <mergeCell ref="EC187:EN187"/>
    <mergeCell ref="EO187:FE187"/>
    <mergeCell ref="BH184:BP184"/>
    <mergeCell ref="BQ184:CA184"/>
    <mergeCell ref="CB184:CG184"/>
    <mergeCell ref="CH184:CP184"/>
    <mergeCell ref="CQ184:DD184"/>
    <mergeCell ref="DE184:DQ184"/>
    <mergeCell ref="R189:Z189"/>
    <mergeCell ref="AA189:AL189"/>
    <mergeCell ref="AM189:BA189"/>
    <mergeCell ref="BB189:BG189"/>
    <mergeCell ref="BH189:BP189"/>
    <mergeCell ref="BQ189:CA189"/>
    <mergeCell ref="CB189:CG189"/>
    <mergeCell ref="CH189:CP189"/>
    <mergeCell ref="CQ189:DD189"/>
    <mergeCell ref="DE189:DQ189"/>
    <mergeCell ref="DR189:EB189"/>
    <mergeCell ref="EC189:EN189"/>
    <mergeCell ref="EO189:FE189"/>
    <mergeCell ref="A186:E186"/>
    <mergeCell ref="I186:Q186"/>
    <mergeCell ref="R186:Z186"/>
    <mergeCell ref="AA186:AL186"/>
    <mergeCell ref="AM186:BA186"/>
    <mergeCell ref="BB186:BG186"/>
    <mergeCell ref="BH186:BP186"/>
    <mergeCell ref="BQ186:CA186"/>
    <mergeCell ref="CB186:CG186"/>
    <mergeCell ref="CH186:CP186"/>
    <mergeCell ref="CQ186:DD186"/>
    <mergeCell ref="DE186:DQ186"/>
    <mergeCell ref="DR186:EB186"/>
    <mergeCell ref="EC186:EN186"/>
    <mergeCell ref="EO186:FE186"/>
    <mergeCell ref="A187:E187"/>
    <mergeCell ref="I187:Q187"/>
    <mergeCell ref="R187:Z187"/>
    <mergeCell ref="AA187:AL187"/>
    <mergeCell ref="A192:E192"/>
    <mergeCell ref="I192:Q192"/>
    <mergeCell ref="R192:Z192"/>
    <mergeCell ref="AA192:AL192"/>
    <mergeCell ref="AM192:BA192"/>
    <mergeCell ref="BB192:BG192"/>
    <mergeCell ref="BH192:BP192"/>
    <mergeCell ref="BQ192:CA192"/>
    <mergeCell ref="CB192:CG192"/>
    <mergeCell ref="CH192:CP192"/>
    <mergeCell ref="CQ192:DD192"/>
    <mergeCell ref="DE192:DQ192"/>
    <mergeCell ref="DR192:EB192"/>
    <mergeCell ref="EC192:EN192"/>
    <mergeCell ref="AM191:BA191"/>
    <mergeCell ref="BB191:BG191"/>
    <mergeCell ref="BH191:BP191"/>
    <mergeCell ref="BQ191:CA191"/>
    <mergeCell ref="CB191:CG191"/>
    <mergeCell ref="CH191:CP191"/>
    <mergeCell ref="CQ191:DD191"/>
    <mergeCell ref="DE191:DQ191"/>
    <mergeCell ref="DR191:EB191"/>
    <mergeCell ref="EC191:EN191"/>
    <mergeCell ref="R191:Z191"/>
    <mergeCell ref="AA191:AL191"/>
    <mergeCell ref="AM190:BA190"/>
    <mergeCell ref="BB190:BG190"/>
    <mergeCell ref="BH190:BP190"/>
    <mergeCell ref="BQ190:CA190"/>
    <mergeCell ref="CB190:CG190"/>
    <mergeCell ref="EO192:FE192"/>
    <mergeCell ref="A188:E188"/>
    <mergeCell ref="I188:Q188"/>
    <mergeCell ref="R188:Z188"/>
    <mergeCell ref="AA188:AL188"/>
    <mergeCell ref="AM188:BA188"/>
    <mergeCell ref="BB188:BG188"/>
    <mergeCell ref="BH188:BP188"/>
    <mergeCell ref="BQ188:CA188"/>
    <mergeCell ref="CB188:CG188"/>
    <mergeCell ref="CH188:CP188"/>
    <mergeCell ref="CQ188:DD188"/>
    <mergeCell ref="DE188:DQ188"/>
    <mergeCell ref="DR188:EB188"/>
    <mergeCell ref="EC188:EN188"/>
    <mergeCell ref="EO188:FE188"/>
    <mergeCell ref="A189:E189"/>
    <mergeCell ref="I189:Q189"/>
    <mergeCell ref="EO191:FE191"/>
    <mergeCell ref="CH190:CP190"/>
    <mergeCell ref="CQ190:DD190"/>
    <mergeCell ref="DE190:DQ190"/>
    <mergeCell ref="DR190:EB190"/>
    <mergeCell ref="EC190:EN190"/>
    <mergeCell ref="EO190:FE190"/>
    <mergeCell ref="A191:E191"/>
    <mergeCell ref="I191:Q191"/>
    <mergeCell ref="A193:E193"/>
    <mergeCell ref="I193:Q193"/>
    <mergeCell ref="R193:Z193"/>
    <mergeCell ref="AA193:AL193"/>
    <mergeCell ref="AM193:BA193"/>
    <mergeCell ref="BB193:BG193"/>
    <mergeCell ref="BH193:BP193"/>
    <mergeCell ref="BQ193:CA193"/>
    <mergeCell ref="CB193:CG193"/>
    <mergeCell ref="CH193:CP193"/>
    <mergeCell ref="CQ193:DD193"/>
    <mergeCell ref="DE193:DQ193"/>
    <mergeCell ref="DR193:EB193"/>
    <mergeCell ref="EC193:EN193"/>
    <mergeCell ref="EO193:FE193"/>
    <mergeCell ref="A194:E194"/>
    <mergeCell ref="I194:Q194"/>
    <mergeCell ref="R194:Z194"/>
    <mergeCell ref="AA194:AL194"/>
    <mergeCell ref="AM194:BA194"/>
    <mergeCell ref="BB194:BG194"/>
    <mergeCell ref="BH194:BP194"/>
    <mergeCell ref="BQ194:CA194"/>
    <mergeCell ref="CB194:CG194"/>
    <mergeCell ref="CH194:CP194"/>
    <mergeCell ref="CQ194:DD194"/>
    <mergeCell ref="DE194:DQ194"/>
    <mergeCell ref="DR194:EB194"/>
    <mergeCell ref="EC194:EN194"/>
    <mergeCell ref="EO194:FE194"/>
    <mergeCell ref="A195:E195"/>
    <mergeCell ref="I195:Q195"/>
    <mergeCell ref="R195:Z195"/>
    <mergeCell ref="AA195:AL195"/>
    <mergeCell ref="AM195:BA195"/>
    <mergeCell ref="BB195:BG195"/>
    <mergeCell ref="BH195:BP195"/>
    <mergeCell ref="BQ195:CA195"/>
    <mergeCell ref="CB195:CG195"/>
    <mergeCell ref="CH195:CP195"/>
    <mergeCell ref="CQ195:DD195"/>
    <mergeCell ref="DE195:DQ195"/>
    <mergeCell ref="DR195:EB195"/>
    <mergeCell ref="EC195:EN195"/>
    <mergeCell ref="EO195:FE195"/>
    <mergeCell ref="AM197:BA197"/>
    <mergeCell ref="BB197:BG197"/>
    <mergeCell ref="BH197:BP197"/>
    <mergeCell ref="BQ197:CA197"/>
    <mergeCell ref="CB197:CG197"/>
    <mergeCell ref="CH197:CP197"/>
    <mergeCell ref="CQ197:DD197"/>
    <mergeCell ref="DE197:DQ197"/>
    <mergeCell ref="DR197:EB197"/>
    <mergeCell ref="EC197:EN197"/>
    <mergeCell ref="EO197:FE197"/>
    <mergeCell ref="R199:Z199"/>
    <mergeCell ref="AA199:AL199"/>
    <mergeCell ref="AM199:BA199"/>
    <mergeCell ref="BB199:BG199"/>
    <mergeCell ref="BH199:BP199"/>
    <mergeCell ref="BQ199:CA199"/>
    <mergeCell ref="CB199:CG199"/>
    <mergeCell ref="CH199:CP199"/>
    <mergeCell ref="CQ199:DD199"/>
    <mergeCell ref="DE199:DQ199"/>
    <mergeCell ref="DR199:EB199"/>
    <mergeCell ref="EC199:EN199"/>
    <mergeCell ref="EO199:FE199"/>
    <mergeCell ref="A196:E196"/>
    <mergeCell ref="I196:Q196"/>
    <mergeCell ref="R196:Z196"/>
    <mergeCell ref="AA196:AL196"/>
    <mergeCell ref="AM196:BA196"/>
    <mergeCell ref="BB196:BG196"/>
    <mergeCell ref="BH196:BP196"/>
    <mergeCell ref="BQ196:CA196"/>
    <mergeCell ref="CB196:CG196"/>
    <mergeCell ref="CH196:CP196"/>
    <mergeCell ref="CQ196:DD196"/>
    <mergeCell ref="DE196:DQ196"/>
    <mergeCell ref="DR196:EB196"/>
    <mergeCell ref="EC196:EN196"/>
    <mergeCell ref="EO196:FE196"/>
    <mergeCell ref="A197:E197"/>
    <mergeCell ref="I197:Q197"/>
    <mergeCell ref="R197:Z197"/>
    <mergeCell ref="AA197:AL197"/>
    <mergeCell ref="A200:E200"/>
    <mergeCell ref="I200:Q200"/>
    <mergeCell ref="R200:Z200"/>
    <mergeCell ref="AA200:AL200"/>
    <mergeCell ref="AM200:BA200"/>
    <mergeCell ref="BB200:BG200"/>
    <mergeCell ref="BH200:BP200"/>
    <mergeCell ref="BQ200:CA200"/>
    <mergeCell ref="CB200:CG200"/>
    <mergeCell ref="CH200:CP200"/>
    <mergeCell ref="CQ200:DD200"/>
    <mergeCell ref="DE200:DQ200"/>
    <mergeCell ref="DR200:EB200"/>
    <mergeCell ref="EC200:EN200"/>
    <mergeCell ref="EO200:FE200"/>
    <mergeCell ref="A198:E198"/>
    <mergeCell ref="I198:Q198"/>
    <mergeCell ref="R198:Z198"/>
    <mergeCell ref="AA198:AL198"/>
    <mergeCell ref="AM198:BA198"/>
    <mergeCell ref="BB198:BG198"/>
    <mergeCell ref="BH198:BP198"/>
    <mergeCell ref="BQ198:CA198"/>
    <mergeCell ref="CB198:CG198"/>
    <mergeCell ref="CH198:CP198"/>
    <mergeCell ref="CQ198:DD198"/>
    <mergeCell ref="DE198:DQ198"/>
    <mergeCell ref="DR198:EB198"/>
    <mergeCell ref="EC198:EN198"/>
    <mergeCell ref="EO198:FE198"/>
    <mergeCell ref="A199:E199"/>
    <mergeCell ref="I199:Q199"/>
    <mergeCell ref="A201:E201"/>
    <mergeCell ref="I201:Q201"/>
    <mergeCell ref="R201:Z201"/>
    <mergeCell ref="AA201:AL201"/>
    <mergeCell ref="AM201:BA201"/>
    <mergeCell ref="BB201:BG201"/>
    <mergeCell ref="BH201:BP201"/>
    <mergeCell ref="BQ201:CA201"/>
    <mergeCell ref="CB201:CG201"/>
    <mergeCell ref="CH201:CP201"/>
    <mergeCell ref="CQ201:DD201"/>
    <mergeCell ref="DE201:DQ201"/>
    <mergeCell ref="DR201:EB201"/>
    <mergeCell ref="EC201:EN201"/>
    <mergeCell ref="EO201:FE201"/>
    <mergeCell ref="A202:E202"/>
    <mergeCell ref="I202:Q202"/>
    <mergeCell ref="R202:Z202"/>
    <mergeCell ref="AA202:AL202"/>
    <mergeCell ref="AM202:BA202"/>
    <mergeCell ref="BB202:BG202"/>
    <mergeCell ref="BH202:BP202"/>
    <mergeCell ref="BQ202:CA202"/>
    <mergeCell ref="CB202:CG202"/>
    <mergeCell ref="CH202:CP202"/>
    <mergeCell ref="CQ202:DD202"/>
    <mergeCell ref="DE202:DQ202"/>
    <mergeCell ref="DR202:EB202"/>
    <mergeCell ref="EC202:EN202"/>
    <mergeCell ref="EO202:FE202"/>
    <mergeCell ref="A203:E203"/>
    <mergeCell ref="I203:Q203"/>
    <mergeCell ref="R203:Z203"/>
    <mergeCell ref="AA203:AL203"/>
    <mergeCell ref="AM203:BA203"/>
    <mergeCell ref="BB203:BG203"/>
    <mergeCell ref="BH203:BP203"/>
    <mergeCell ref="BQ203:CA203"/>
    <mergeCell ref="CB203:CG203"/>
    <mergeCell ref="CH203:CP203"/>
    <mergeCell ref="CQ203:DD203"/>
    <mergeCell ref="DE203:DQ203"/>
    <mergeCell ref="DR203:EB203"/>
    <mergeCell ref="EC203:EN203"/>
    <mergeCell ref="EO203:FE203"/>
    <mergeCell ref="A204:E204"/>
    <mergeCell ref="I204:Q204"/>
    <mergeCell ref="R204:Z204"/>
    <mergeCell ref="AA204:AL204"/>
    <mergeCell ref="AM204:BA204"/>
    <mergeCell ref="BB204:BG204"/>
    <mergeCell ref="BH204:BP204"/>
    <mergeCell ref="BQ204:CA204"/>
    <mergeCell ref="CB204:CG204"/>
    <mergeCell ref="CH204:CP204"/>
    <mergeCell ref="CQ204:DD204"/>
    <mergeCell ref="DE204:DQ204"/>
    <mergeCell ref="DR204:EB204"/>
    <mergeCell ref="EC204:EN204"/>
    <mergeCell ref="EO204:FE204"/>
    <mergeCell ref="A205:E205"/>
    <mergeCell ref="I205:Q205"/>
    <mergeCell ref="R205:Z205"/>
    <mergeCell ref="AA205:AL205"/>
    <mergeCell ref="AM205:BA205"/>
    <mergeCell ref="BB205:BG205"/>
    <mergeCell ref="BH205:BP205"/>
    <mergeCell ref="BQ205:CA205"/>
    <mergeCell ref="CB205:CG205"/>
    <mergeCell ref="CH205:CP205"/>
    <mergeCell ref="CQ205:DD205"/>
    <mergeCell ref="DE205:DQ205"/>
    <mergeCell ref="DR205:EB205"/>
    <mergeCell ref="EC205:EN205"/>
    <mergeCell ref="EO205:FE205"/>
    <mergeCell ref="A206:E206"/>
    <mergeCell ref="I206:Q206"/>
    <mergeCell ref="R206:Z206"/>
    <mergeCell ref="AA206:AL206"/>
    <mergeCell ref="AM206:BA206"/>
    <mergeCell ref="BB206:BG206"/>
    <mergeCell ref="BH206:BP206"/>
    <mergeCell ref="BQ206:CA206"/>
    <mergeCell ref="CB206:CG206"/>
    <mergeCell ref="CH206:CP206"/>
    <mergeCell ref="CQ206:DD206"/>
    <mergeCell ref="DE206:DQ206"/>
    <mergeCell ref="DR206:EB206"/>
    <mergeCell ref="EC206:EN206"/>
    <mergeCell ref="EO206:FE206"/>
  </mergeCells>
  <hyperlinks>
    <hyperlink ref="BC6" r:id="rId1"/>
  </hyperlinks>
  <printOptions horizontalCentered="1"/>
  <pageMargins left="0.59055118110236227" right="0.39370078740157483" top="0.39370078740157483" bottom="0.39370078740157483" header="0.23622047244094491" footer="0.19685039370078741"/>
  <pageSetup paperSize="9" scale="49" fitToHeight="0" orientation="landscape" r:id="rId2"/>
  <headerFooter alignWithMargins="0"/>
  <ignoredErrors>
    <ignoredError sqref="R1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6"/>
  <sheetViews>
    <sheetView workbookViewId="0">
      <selection activeCell="D18" sqref="D18"/>
    </sheetView>
  </sheetViews>
  <sheetFormatPr defaultRowHeight="12.75" x14ac:dyDescent="0.2"/>
  <cols>
    <col min="1" max="2" width="12.7109375" bestFit="1" customWidth="1"/>
    <col min="3" max="4" width="13.42578125" customWidth="1"/>
    <col min="5" max="10" width="12.7109375" bestFit="1" customWidth="1"/>
  </cols>
  <sheetData>
    <row r="5" spans="1:10" x14ac:dyDescent="0.2">
      <c r="A5" s="10"/>
      <c r="B5" s="10"/>
      <c r="C5" s="10"/>
      <c r="D5" s="10"/>
      <c r="E5" s="10"/>
    </row>
    <row r="6" spans="1:10" x14ac:dyDescent="0.2">
      <c r="A6" s="10"/>
      <c r="B6" s="10"/>
      <c r="C6" s="10"/>
      <c r="D6" s="10"/>
      <c r="E6" s="10"/>
    </row>
    <row r="7" spans="1:10" x14ac:dyDescent="0.2">
      <c r="A7" s="10"/>
      <c r="B7" s="10"/>
      <c r="C7" s="10" t="s">
        <v>60</v>
      </c>
      <c r="D7" s="10"/>
      <c r="E7" s="10"/>
      <c r="F7" t="s">
        <v>61</v>
      </c>
      <c r="I7" t="s">
        <v>59</v>
      </c>
    </row>
    <row r="8" spans="1:10" x14ac:dyDescent="0.2">
      <c r="A8" s="10"/>
      <c r="B8" s="10"/>
      <c r="C8" s="10"/>
      <c r="D8" s="10"/>
      <c r="E8" s="10"/>
    </row>
    <row r="9" spans="1:10" x14ac:dyDescent="0.2">
      <c r="C9" s="10"/>
      <c r="D9" s="10"/>
      <c r="E9" s="11">
        <v>2834510</v>
      </c>
      <c r="F9" s="12">
        <v>3702820</v>
      </c>
      <c r="G9" s="10">
        <v>11810000</v>
      </c>
      <c r="H9" s="10">
        <v>343970</v>
      </c>
      <c r="I9" s="12">
        <v>16500000</v>
      </c>
      <c r="J9" s="12">
        <v>343970</v>
      </c>
    </row>
    <row r="10" spans="1:10" x14ac:dyDescent="0.2">
      <c r="A10" s="11">
        <v>1315120</v>
      </c>
      <c r="B10" s="11">
        <v>608025</v>
      </c>
      <c r="C10" s="12">
        <v>1411120</v>
      </c>
      <c r="D10" s="12">
        <v>608025</v>
      </c>
      <c r="E10" s="11">
        <v>3870730</v>
      </c>
      <c r="F10" s="12">
        <v>4341618</v>
      </c>
      <c r="G10" s="10">
        <v>5196000</v>
      </c>
      <c r="H10" s="10">
        <v>253110</v>
      </c>
      <c r="I10" s="12">
        <v>7200000</v>
      </c>
      <c r="J10" s="12">
        <v>253110</v>
      </c>
    </row>
    <row r="11" spans="1:10" x14ac:dyDescent="0.2">
      <c r="A11" s="11">
        <v>882560</v>
      </c>
      <c r="B11" s="11">
        <v>168740</v>
      </c>
      <c r="C11" s="12">
        <v>966560</v>
      </c>
      <c r="D11" s="12">
        <v>168740</v>
      </c>
      <c r="E11" s="11">
        <v>3444995</v>
      </c>
      <c r="F11" s="12">
        <v>3702995</v>
      </c>
      <c r="G11" s="10">
        <v>2616000</v>
      </c>
      <c r="H11" s="10">
        <v>233640</v>
      </c>
      <c r="I11" s="12">
        <v>3600000</v>
      </c>
      <c r="J11" s="12">
        <v>233640</v>
      </c>
    </row>
    <row r="12" spans="1:10" x14ac:dyDescent="0.2">
      <c r="A12" s="11">
        <v>1527620</v>
      </c>
      <c r="B12" s="11">
        <v>257004</v>
      </c>
      <c r="C12" s="12">
        <v>1657620</v>
      </c>
      <c r="D12" s="12">
        <v>257004</v>
      </c>
      <c r="E12" s="11">
        <v>3893730</v>
      </c>
      <c r="F12" s="12">
        <v>5778360</v>
      </c>
      <c r="G12" s="10">
        <v>2420800</v>
      </c>
      <c r="H12" s="10">
        <v>233640</v>
      </c>
      <c r="I12" s="12">
        <v>3480000</v>
      </c>
      <c r="J12" s="12">
        <v>233640</v>
      </c>
    </row>
    <row r="13" spans="1:10" x14ac:dyDescent="0.2">
      <c r="A13" s="11">
        <v>1912800</v>
      </c>
      <c r="B13" s="11">
        <v>168740</v>
      </c>
      <c r="C13" s="12">
        <v>1932800</v>
      </c>
      <c r="D13" s="12">
        <v>168740</v>
      </c>
      <c r="E13" s="11">
        <v>3445360</v>
      </c>
      <c r="F13" s="12">
        <v>4015700</v>
      </c>
      <c r="G13" s="10"/>
      <c r="H13" s="10"/>
    </row>
    <row r="14" spans="1:10" x14ac:dyDescent="0.2">
      <c r="A14" s="11">
        <v>5035180</v>
      </c>
      <c r="B14" s="11">
        <v>298540</v>
      </c>
      <c r="C14" s="12">
        <f>2174680+1450000+1450000+1932800</f>
        <v>7007480</v>
      </c>
      <c r="D14" s="12">
        <f>298540+233640+233640+177826</f>
        <v>943646</v>
      </c>
      <c r="E14" s="11">
        <v>1433672</v>
      </c>
      <c r="F14" s="12">
        <v>1556451</v>
      </c>
      <c r="G14" s="10"/>
      <c r="H14" s="10"/>
    </row>
    <row r="15" spans="1:10" x14ac:dyDescent="0.2">
      <c r="A15" s="11">
        <v>2412800</v>
      </c>
      <c r="B15" s="11">
        <v>363440</v>
      </c>
      <c r="C15" s="12">
        <v>2512800</v>
      </c>
      <c r="D15" s="12">
        <v>363440</v>
      </c>
      <c r="E15" s="10"/>
      <c r="G15" s="10"/>
      <c r="H15" s="10"/>
    </row>
    <row r="16" spans="1:10" x14ac:dyDescent="0.2">
      <c r="A16" s="11">
        <v>1145120</v>
      </c>
      <c r="B16" s="11">
        <v>246620</v>
      </c>
      <c r="C16" s="12">
        <v>1213920</v>
      </c>
      <c r="D16" s="12">
        <v>246620</v>
      </c>
      <c r="E16" s="10"/>
      <c r="G16" s="10"/>
      <c r="H16" s="10"/>
    </row>
    <row r="17" spans="1:10" x14ac:dyDescent="0.2">
      <c r="A17" s="11">
        <v>1186340</v>
      </c>
      <c r="B17" s="11">
        <v>246620</v>
      </c>
      <c r="C17" s="12">
        <v>1290340</v>
      </c>
      <c r="D17" s="12">
        <v>246620</v>
      </c>
      <c r="E17" s="10"/>
      <c r="G17" s="10"/>
      <c r="H17" s="10"/>
    </row>
    <row r="18" spans="1:10" x14ac:dyDescent="0.2">
      <c r="A18" s="11">
        <v>800000</v>
      </c>
      <c r="B18" s="11">
        <v>246620</v>
      </c>
      <c r="C18" s="12">
        <v>1471510</v>
      </c>
      <c r="D18" s="12">
        <v>246620</v>
      </c>
      <c r="E18" s="10"/>
      <c r="G18" s="10"/>
      <c r="H18" s="10"/>
    </row>
    <row r="19" spans="1:10" x14ac:dyDescent="0.2">
      <c r="A19" s="11">
        <v>946000</v>
      </c>
      <c r="B19" s="11">
        <v>324500</v>
      </c>
      <c r="C19" s="12">
        <v>1155000</v>
      </c>
      <c r="D19" s="12">
        <v>324500</v>
      </c>
      <c r="E19" s="10"/>
      <c r="G19" s="10"/>
      <c r="H19" s="10"/>
    </row>
    <row r="20" spans="1:10" x14ac:dyDescent="0.2">
      <c r="A20" s="11">
        <v>309600</v>
      </c>
      <c r="B20" s="11">
        <v>207680</v>
      </c>
      <c r="C20" s="12">
        <v>378000</v>
      </c>
      <c r="D20" s="12">
        <v>207680</v>
      </c>
      <c r="E20" s="10"/>
      <c r="G20" s="10"/>
      <c r="H20" s="10"/>
    </row>
    <row r="21" spans="1:10" ht="13.5" thickBot="1" x14ac:dyDescent="0.25">
      <c r="A21" s="11">
        <v>1701460</v>
      </c>
      <c r="B21" s="11">
        <v>233640</v>
      </c>
      <c r="C21" s="12">
        <v>906170</v>
      </c>
      <c r="D21" s="12">
        <v>233640</v>
      </c>
      <c r="E21" s="10"/>
      <c r="G21" s="10"/>
      <c r="H21" s="10"/>
    </row>
    <row r="22" spans="1:10" x14ac:dyDescent="0.2">
      <c r="A22" s="13">
        <f>G27+A10+A11+A12+A13+A14+A15+A16+A17+A18+A19+A20+A21</f>
        <v>19174600</v>
      </c>
      <c r="B22" s="14">
        <f>B10+B11+B12+B13+B14+B15+B16+B17+B18+B19+B20+B21</f>
        <v>3370169</v>
      </c>
      <c r="C22" s="13">
        <f>I27+C10+C11+C12+C13+C14+C15+C16+C17+C18+C19+C20+C21</f>
        <v>21903320</v>
      </c>
      <c r="D22" s="14">
        <f>J27+D10+D11+D12+D13+D14+D15+D16+D17+D18+D19+D20+D21</f>
        <v>4015275</v>
      </c>
      <c r="E22" s="18">
        <f t="shared" ref="E22:J22" si="0">E9+E10+E11+E12+E13+E14+E15+E16+E17+E18+E19+E20+E21</f>
        <v>18922997</v>
      </c>
      <c r="F22" s="19">
        <f t="shared" si="0"/>
        <v>23097944</v>
      </c>
      <c r="G22" s="18">
        <f t="shared" si="0"/>
        <v>22042800</v>
      </c>
      <c r="H22" s="22">
        <f t="shared" si="0"/>
        <v>1064360</v>
      </c>
      <c r="I22" s="13">
        <f t="shared" si="0"/>
        <v>30780000</v>
      </c>
      <c r="J22" s="14">
        <f t="shared" si="0"/>
        <v>1064360</v>
      </c>
    </row>
    <row r="23" spans="1:10" ht="13.5" thickBot="1" x14ac:dyDescent="0.25">
      <c r="A23" s="15"/>
      <c r="B23" s="16">
        <f>A22+B22</f>
        <v>22544769</v>
      </c>
      <c r="C23" s="15"/>
      <c r="D23" s="16">
        <f>C22+D22</f>
        <v>25918595</v>
      </c>
      <c r="E23" s="20"/>
      <c r="F23" s="21"/>
      <c r="G23" s="23"/>
      <c r="H23" s="16">
        <f>+G22+H22</f>
        <v>23107160</v>
      </c>
      <c r="I23" s="17"/>
      <c r="J23" s="16">
        <f>+I22+J22</f>
        <v>31844360</v>
      </c>
    </row>
    <row r="24" spans="1:10" x14ac:dyDescent="0.2">
      <c r="A24" s="10"/>
      <c r="B24" s="10"/>
      <c r="C24" s="10"/>
      <c r="D24" s="10"/>
      <c r="E24" s="10"/>
      <c r="I24" s="10"/>
    </row>
    <row r="25" spans="1:10" x14ac:dyDescent="0.2">
      <c r="A25" s="10"/>
      <c r="B25" s="10"/>
      <c r="C25" s="10"/>
      <c r="D25" s="10"/>
      <c r="E25" s="10"/>
    </row>
    <row r="26" spans="1:10" x14ac:dyDescent="0.2">
      <c r="A26" s="10"/>
      <c r="B26" s="10"/>
      <c r="C26" s="10"/>
      <c r="D26" s="10"/>
      <c r="E26" s="10"/>
    </row>
    <row r="27" spans="1:10" x14ac:dyDescent="0.2">
      <c r="A27" s="10"/>
      <c r="B27" s="10"/>
      <c r="C27" s="10"/>
      <c r="D27" s="10"/>
      <c r="E27" s="10"/>
      <c r="G27" s="10"/>
      <c r="H27" s="10">
        <f>D23+F22+J23</f>
        <v>80860899</v>
      </c>
      <c r="I27" s="10"/>
    </row>
    <row r="28" spans="1:10" x14ac:dyDescent="0.2">
      <c r="A28" s="10"/>
      <c r="B28" s="10"/>
      <c r="C28" s="10"/>
      <c r="D28" s="10"/>
      <c r="E28" s="10"/>
      <c r="H28" s="10"/>
    </row>
    <row r="29" spans="1:10" x14ac:dyDescent="0.2">
      <c r="A29" s="10"/>
      <c r="B29" s="10"/>
      <c r="C29" s="10"/>
      <c r="D29" s="10"/>
      <c r="E29" s="10"/>
    </row>
    <row r="30" spans="1:10" x14ac:dyDescent="0.2">
      <c r="A30" s="10"/>
      <c r="B30" s="10"/>
      <c r="C30" s="10"/>
      <c r="D30" s="10"/>
      <c r="E30" s="10">
        <v>73217586</v>
      </c>
    </row>
    <row r="31" spans="1:10" x14ac:dyDescent="0.2">
      <c r="A31" s="10"/>
      <c r="B31" s="10"/>
      <c r="C31" s="10"/>
      <c r="D31" s="10"/>
      <c r="E31" s="10"/>
    </row>
    <row r="32" spans="1:10" x14ac:dyDescent="0.2">
      <c r="A32" s="10"/>
      <c r="B32" s="10"/>
      <c r="C32" s="10"/>
      <c r="D32" s="10"/>
      <c r="E32" s="10">
        <v>5079635</v>
      </c>
    </row>
    <row r="33" spans="1:7" x14ac:dyDescent="0.2">
      <c r="A33" s="10"/>
      <c r="B33" s="10"/>
      <c r="C33" s="10"/>
      <c r="D33" s="10"/>
      <c r="E33" s="10">
        <f>E32+E31+E30</f>
        <v>78297221</v>
      </c>
      <c r="G33" s="10"/>
    </row>
    <row r="34" spans="1:7" x14ac:dyDescent="0.2">
      <c r="A34" s="10"/>
      <c r="B34" s="10"/>
      <c r="C34" s="10"/>
      <c r="D34" s="10"/>
      <c r="E34" s="10"/>
    </row>
    <row r="35" spans="1:7" x14ac:dyDescent="0.2">
      <c r="A35" s="10"/>
      <c r="B35" s="10"/>
      <c r="C35" s="10"/>
      <c r="D35" s="10"/>
      <c r="E35" s="10"/>
    </row>
    <row r="36" spans="1:7" x14ac:dyDescent="0.2">
      <c r="A36" s="10"/>
      <c r="B36" s="10"/>
      <c r="C36" s="10"/>
      <c r="D36" s="10"/>
      <c r="E36" s="10"/>
    </row>
    <row r="37" spans="1:7" x14ac:dyDescent="0.2">
      <c r="A37" s="10"/>
      <c r="B37" s="10"/>
      <c r="C37" s="10"/>
      <c r="D37" s="10"/>
      <c r="E37" s="10"/>
    </row>
    <row r="38" spans="1:7" x14ac:dyDescent="0.2">
      <c r="A38" s="10"/>
      <c r="B38" s="10"/>
      <c r="C38" s="10"/>
      <c r="D38" s="10"/>
      <c r="E38" s="10"/>
    </row>
    <row r="39" spans="1:7" x14ac:dyDescent="0.2">
      <c r="A39" s="10"/>
      <c r="B39" s="10"/>
      <c r="C39" s="10"/>
      <c r="D39" s="10"/>
      <c r="E39" s="10"/>
    </row>
    <row r="40" spans="1:7" x14ac:dyDescent="0.2">
      <c r="A40" s="10"/>
      <c r="B40" s="10"/>
      <c r="C40" s="10"/>
      <c r="D40" s="10"/>
      <c r="E40" s="10"/>
    </row>
    <row r="41" spans="1:7" x14ac:dyDescent="0.2">
      <c r="A41" s="10"/>
      <c r="B41" s="10"/>
      <c r="C41" s="10"/>
      <c r="D41" s="10"/>
      <c r="E41" s="10"/>
    </row>
    <row r="42" spans="1:7" x14ac:dyDescent="0.2">
      <c r="A42" s="10"/>
      <c r="B42" s="10"/>
      <c r="C42" s="10"/>
      <c r="D42" s="10"/>
      <c r="E42" s="10"/>
    </row>
    <row r="43" spans="1:7" x14ac:dyDescent="0.2">
      <c r="A43" s="10"/>
      <c r="B43" s="10"/>
      <c r="C43" s="10"/>
      <c r="D43" s="10"/>
      <c r="E43" s="10"/>
    </row>
    <row r="44" spans="1:7" x14ac:dyDescent="0.2">
      <c r="A44" s="10"/>
      <c r="B44" s="10"/>
      <c r="C44" s="10"/>
      <c r="D44" s="10"/>
      <c r="E44" s="10"/>
    </row>
    <row r="45" spans="1:7" x14ac:dyDescent="0.2">
      <c r="A45" s="10"/>
      <c r="B45" s="10"/>
      <c r="C45" s="10"/>
      <c r="D45" s="10"/>
      <c r="E45" s="10"/>
    </row>
    <row r="46" spans="1:7" x14ac:dyDescent="0.2">
      <c r="A46" s="10"/>
      <c r="B46" s="10"/>
      <c r="C46" s="10"/>
      <c r="D46" s="10"/>
      <c r="E46" s="1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 (2)</vt:lpstr>
      <vt:lpstr>Лист1</vt:lpstr>
      <vt:lpstr>'стр.1 (2)'!Область_печати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Yarmarkin.AA</cp:lastModifiedBy>
  <cp:lastPrinted>2015-12-18T06:54:53Z</cp:lastPrinted>
  <dcterms:created xsi:type="dcterms:W3CDTF">2011-01-28T08:18:11Z</dcterms:created>
  <dcterms:modified xsi:type="dcterms:W3CDTF">2015-12-18T08:18:35Z</dcterms:modified>
</cp:coreProperties>
</file>